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xampp\htdocs\ingei\public\files\"/>
    </mc:Choice>
  </mc:AlternateContent>
  <xr:revisionPtr revIDLastSave="0" documentId="8_{25CF5156-A9AA-4E28-85EA-BB326EFDE47E}" xr6:coauthVersionLast="47" xr6:coauthVersionMax="47" xr10:uidLastSave="{00000000-0000-0000-0000-000000000000}"/>
  <bookViews>
    <workbookView xWindow="-109" yWindow="-109" windowWidth="26301" windowHeight="14305" xr2:uid="{8C84ED70-D307-4F49-AAD0-EA3E8A98892C}"/>
  </bookViews>
  <sheets>
    <sheet name="Emisiones por Cabeza Bovina" sheetId="1" r:id="rId1"/>
  </sheets>
  <externalReferences>
    <externalReference r:id="rId2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Behavior">0</definedName>
    <definedName name="_AtRisk_SimSetting_StdRecalcWithoutRiskStatic">1</definedName>
    <definedName name="_AtRisk_SimSetting_StdRecalcWithoutRiskStaticPercentile">0.5</definedName>
    <definedName name="Pal_Workbook_GUID">"5HC6IWHXZYFJT9G4TM4BTT59"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0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abla_IPCC">'[1]Tabla Categorias'!$K$2:$BJ$467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D4" i="1" s="1"/>
  <c r="E2" i="1"/>
  <c r="F2" i="1"/>
  <c r="F4" i="1" s="1"/>
  <c r="G2" i="1"/>
  <c r="H2" i="1"/>
  <c r="H4" i="1" s="1"/>
  <c r="I2" i="1"/>
  <c r="J2" i="1"/>
  <c r="K2" i="1"/>
  <c r="L2" i="1"/>
  <c r="L4" i="1" s="1"/>
  <c r="M2" i="1"/>
  <c r="N2" i="1"/>
  <c r="N4" i="1" s="1"/>
  <c r="O2" i="1"/>
  <c r="P2" i="1"/>
  <c r="P4" i="1" s="1"/>
  <c r="Q2" i="1"/>
  <c r="R2" i="1"/>
  <c r="S2" i="1"/>
  <c r="T2" i="1"/>
  <c r="T4" i="1" s="1"/>
  <c r="U2" i="1"/>
  <c r="V2" i="1"/>
  <c r="V4" i="1" s="1"/>
  <c r="W2" i="1"/>
  <c r="X2" i="1"/>
  <c r="X4" i="1" s="1"/>
  <c r="Y2" i="1"/>
  <c r="Z2" i="1"/>
  <c r="AA2" i="1"/>
  <c r="AB2" i="1"/>
  <c r="AB4" i="1" s="1"/>
  <c r="AC2" i="1"/>
  <c r="AD2" i="1"/>
  <c r="AD4" i="1" s="1"/>
  <c r="AE2" i="1"/>
  <c r="AF2" i="1"/>
  <c r="AF4" i="1" s="1"/>
  <c r="AG2" i="1"/>
  <c r="AH2" i="1"/>
  <c r="AI2" i="1"/>
  <c r="C4" i="1"/>
  <c r="E4" i="1"/>
  <c r="G4" i="1"/>
  <c r="I4" i="1"/>
  <c r="J4" i="1"/>
  <c r="K4" i="1"/>
  <c r="M4" i="1"/>
  <c r="O4" i="1"/>
  <c r="Q4" i="1"/>
  <c r="R4" i="1"/>
  <c r="S4" i="1"/>
  <c r="U4" i="1"/>
  <c r="W4" i="1"/>
  <c r="Y4" i="1"/>
  <c r="Z4" i="1"/>
  <c r="AA4" i="1"/>
  <c r="AC4" i="1"/>
  <c r="AE4" i="1"/>
  <c r="AG4" i="1"/>
  <c r="AH4" i="1"/>
  <c r="AI4" i="1"/>
</calcChain>
</file>

<file path=xl/sharedStrings.xml><?xml version="1.0" encoding="utf-8"?>
<sst xmlns="http://schemas.openxmlformats.org/spreadsheetml/2006/main" count="32" uniqueCount="22">
  <si>
    <t>(2) Existencias Bovinas por Categoría y Departamentos - SIGSA - Dirección de Control de Gestión y Programas Especiales - Servicio Nacional de Sanidad y Calidad Agroalimentaria (SENASA)</t>
  </si>
  <si>
    <t xml:space="preserve">(1) Inventario de Gases de Efecto Invernadero - Primer Informe Bienal de Transparencia (IBT1). Subsecretaría de Ambiente (SSAmb) (2024) </t>
  </si>
  <si>
    <t>Fuentes:</t>
  </si>
  <si>
    <t>MtCO2e</t>
  </si>
  <si>
    <t>3B5aii - Emisiones indirectas de N2O resultantes de la gestión del estiércol - Ganadería de Carne (1)</t>
  </si>
  <si>
    <t>3B5ai- Emisiones indirectas de N2O resultantes de la gestión del estiércol - Ganadería de Leche (1)</t>
  </si>
  <si>
    <t>3D2abii1b - Emisiones indirectas de N2O de los suelos gestionados - Ganadería de Carne (1)</t>
  </si>
  <si>
    <t>3D2abii1a - Emisiones indirectas de N2O de los suelos gestionados - Ganadería de Leche (1)</t>
  </si>
  <si>
    <r>
      <rPr>
        <sz val="10"/>
        <color rgb="FF000000"/>
        <rFont val="Calibri"/>
      </rPr>
      <t>3D1bi1b y 3D1c1b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>- Emisiones directas de N2O de los suelos gestionados - Ganadería de Carne (1)</t>
    </r>
  </si>
  <si>
    <r>
      <rPr>
        <sz val="10"/>
        <color rgb="FF000000"/>
        <rFont val="Calibri"/>
      </rPr>
      <t>3D1bi1a y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>3D1c1a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>- Emisiones directas de N2O de los suelos gestionados - Ganadería de Leche (1)</t>
    </r>
  </si>
  <si>
    <t>3B1b - Gestión de Estiércol  - Ganadería de Carne (1)</t>
  </si>
  <si>
    <t>3B1a - Gestión de Estiércol  - Ganadería de Leche (1)</t>
  </si>
  <si>
    <t>3A1b - Fermentación Entérica  - Ganadería de Carne (1)</t>
  </si>
  <si>
    <t>3A1a - Fermentación Entérica  - Ganadería de Leche (1)</t>
  </si>
  <si>
    <t>Detalle de Categorias de Emisiones consideradas en Ganadería Bovina</t>
  </si>
  <si>
    <t>tCO2e / Cabeza</t>
  </si>
  <si>
    <t>Emisiones por Cabeza de Ganado Bovino</t>
  </si>
  <si>
    <t>Cabezas</t>
  </si>
  <si>
    <t>Existencias Bovinas (2)</t>
  </si>
  <si>
    <t>Emisiones Ganadería Bovina (ver detalle de categorias)</t>
  </si>
  <si>
    <t>U.M.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</si>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</sst>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"/>
    <numFmt numFmtId="165" formatCode="_ * #,##0.00_ ;_ * \-#,##0.00_ ;_ * &quot;-&quot;??_ ;_ @_ "/>
    <numFmt numFmtId="166" formatCode="_ * #,##0.000_ ;_ * \-#,##0.000_ ;_ * &quot;-&quot;??_ ;_ @_ "/>
    <numFmt numFmtId="167" formatCode="_ * #,##0_ ;_ * \-#,##0_ ;_ * &quot;-&quot;??_ ;_ @_ "/>
  </numFmts>
  <fonts count="7" x14ac:knownFonts="1">
    <font>
      <sz val="11"/>
      <color theme="1"/>
      <name val="Aptos Narrow"/>
      <scheme val="minor"/>
    </font>
    <font>
      <sz val="8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sz val="10"/>
      <color rgb="FF000000"/>
      <name val="Calibri"/>
    </font>
    <font>
      <sz val="10"/>
      <color rgb="FFFF0000"/>
      <name val="Calibri"/>
    </font>
    <font>
      <b/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6" fontId="3" fillId="0" borderId="0" xfId="0" applyNumberFormat="1" applyFont="1" applyAlignment="1">
      <alignment vertical="center"/>
    </xf>
    <xf numFmtId="165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65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7" fontId="3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NCC%202/Desktop/WEB/Infografias%20inventario%20INGEI%202018_Soporte_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Hoja 1"/>
      <sheetName val="Hoja 2"/>
      <sheetName val="Hoja 2 (bis)"/>
      <sheetName val="Hoja 3"/>
      <sheetName val="Hoja 4"/>
      <sheetName val="Hoja 5"/>
      <sheetName val="Hoja 6"/>
      <sheetName val="Hoja 6 (bis)"/>
      <sheetName val="Hoja 6 (tris)"/>
      <sheetName val="Hoja 7"/>
      <sheetName val="Hoja 8"/>
      <sheetName val="Hoja 9"/>
      <sheetName val="Hoja 9 (bis)"/>
      <sheetName val="Hoja 10"/>
      <sheetName val="Hoja 11"/>
      <sheetName val="Hoja 12"/>
      <sheetName val="Hoja 13"/>
      <sheetName val="Hoja 14"/>
      <sheetName val="Hoja 15"/>
      <sheetName val="Hoja 16"/>
      <sheetName val="Hoja 17"/>
      <sheetName val="Hoja 18"/>
      <sheetName val="Hoja 19"/>
      <sheetName val="Hoja 20"/>
      <sheetName val="Hoja 21"/>
      <sheetName val="Hoja 22"/>
      <sheetName val="Hoja 22 (bis)"/>
      <sheetName val="Hoja 23"/>
      <sheetName val="Hoja 24"/>
      <sheetName val="Hoja 25"/>
      <sheetName val="Hoja 26"/>
      <sheetName val="Hoja 26 (bis)"/>
      <sheetName val="Hoja 27"/>
      <sheetName val="Hoja 28"/>
      <sheetName val="Hoja 29"/>
      <sheetName val="Hoja 29 (bis)"/>
      <sheetName val="Hoja 30"/>
      <sheetName val="Hoja 31"/>
      <sheetName val="Hoja 32"/>
      <sheetName val="Hoja 33"/>
      <sheetName val="Hoja 34"/>
      <sheetName val="Hoja 35"/>
      <sheetName val="Hoja 36"/>
      <sheetName val="Hoja 37"/>
      <sheetName val="Hoja 38"/>
      <sheetName val="Hoja 39"/>
      <sheetName val="Hoja 40"/>
      <sheetName val="Hoja 40 (bis)"/>
      <sheetName val="Hoja 41"/>
      <sheetName val="Hoja 42"/>
      <sheetName val="Hoja 43"/>
      <sheetName val="Hoja 44"/>
      <sheetName val="Hoja 45"/>
      <sheetName val="Hoja 46"/>
      <sheetName val="Hoja 47"/>
      <sheetName val="Hoja 48"/>
      <sheetName val="Hoja 49"/>
      <sheetName val="Hoja 50"/>
      <sheetName val="Hoja 50 (bis)"/>
      <sheetName val="Hoja 50 (tris)"/>
      <sheetName val="Hoja 50 (cuatr)"/>
      <sheetName val="Hoja 51 (2)"/>
      <sheetName val="Hoja 51 (bis) (2)"/>
      <sheetName val="Hoja 51 (tri) (2)"/>
      <sheetName val="Serie Energia"/>
      <sheetName val="Serie PIUP"/>
      <sheetName val="Serie AGSOUT"/>
      <sheetName val="Serie Residuos"/>
      <sheetName val="Energia IBA3-4"/>
      <sheetName val="PIUP IBA3-4"/>
      <sheetName val="AGSOUT IBA3-4"/>
      <sheetName val="Residuos IBA3-4"/>
      <sheetName val="C2.Figura 2"/>
      <sheetName val="C2.Ilustracion 1"/>
      <sheetName val="C2.Ilustracion 1 (bis)"/>
      <sheetName val="C2.Ilustracion 2"/>
      <sheetName val="C2.ilustracion 2 (bis)"/>
      <sheetName val="C.2Ilustracion 3"/>
      <sheetName val="C2.Ilustracion 3 (bis)"/>
      <sheetName val="Ilustración 6"/>
      <sheetName val="Ilustración 6 (bis)"/>
      <sheetName val="Ilustración 6 (tris)"/>
      <sheetName val="Datos INGEI Total"/>
      <sheetName val="Auxiliar Nivel"/>
      <sheetName val="Datos INGEI 3 vs 4"/>
      <sheetName val="4IBA (CMNUCC)"/>
      <sheetName val="3IBA (CMNUCC)"/>
      <sheetName val="Datos por subsector"/>
      <sheetName val="Tabla Categorias"/>
      <sheetName val="Datos Energia"/>
      <sheetName val="Datos PIUP"/>
      <sheetName val="Datos AGSOUT"/>
      <sheetName val="Datos Residuos"/>
      <sheetName val="BEN (miles de tep)"/>
      <sheetName val="Generacion EE (MWh)"/>
      <sheetName val="Produccion de Petróleo y GN"/>
      <sheetName val="VBP (millones $ 2004)"/>
      <sheetName val="PBI (millones $ 2004)"/>
      <sheetName val="Faena (miles tnReqH)"/>
      <sheetName val="Stock Bovino (Cabezas)"/>
      <sheetName val="Agricultura (toneladas)"/>
      <sheetName val="Deforestacion (kha)"/>
      <sheetName val="Poblacion (Hab)"/>
      <sheetName val="Superficie Provincias (km2)"/>
      <sheetName val="Facturacion EE (MWh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4F002-23D3-4B15-8B3D-DC91FF8D726E}">
  <dimension ref="A1:AL1000"/>
  <sheetViews>
    <sheetView showGridLines="0" tabSelected="1" workbookViewId="0"/>
  </sheetViews>
  <sheetFormatPr defaultColWidth="14.375" defaultRowHeight="14.95" customHeight="1" x14ac:dyDescent="0.25"/>
  <cols>
    <col min="1" max="1" width="60.375" customWidth="1"/>
    <col min="2" max="2" width="13.25" customWidth="1"/>
    <col min="3" max="29" width="13.375" customWidth="1"/>
    <col min="30" max="38" width="11.375" customWidth="1"/>
  </cols>
  <sheetData>
    <row r="1" spans="1:38" ht="27" customHeight="1" x14ac:dyDescent="0.25">
      <c r="A1" s="24" t="s">
        <v>21</v>
      </c>
      <c r="B1" s="23" t="s">
        <v>20</v>
      </c>
      <c r="C1" s="23">
        <v>1990</v>
      </c>
      <c r="D1" s="23">
        <v>1991</v>
      </c>
      <c r="E1" s="23">
        <v>1992</v>
      </c>
      <c r="F1" s="23">
        <v>1993</v>
      </c>
      <c r="G1" s="23">
        <v>1994</v>
      </c>
      <c r="H1" s="23">
        <v>1995</v>
      </c>
      <c r="I1" s="23">
        <v>1996</v>
      </c>
      <c r="J1" s="23">
        <v>1997</v>
      </c>
      <c r="K1" s="23">
        <v>1998</v>
      </c>
      <c r="L1" s="23">
        <v>1999</v>
      </c>
      <c r="M1" s="23">
        <v>2000</v>
      </c>
      <c r="N1" s="23">
        <v>2001</v>
      </c>
      <c r="O1" s="23">
        <v>2002</v>
      </c>
      <c r="P1" s="23">
        <v>2003</v>
      </c>
      <c r="Q1" s="23">
        <v>2004</v>
      </c>
      <c r="R1" s="23">
        <v>2005</v>
      </c>
      <c r="S1" s="23">
        <v>2006</v>
      </c>
      <c r="T1" s="23">
        <v>2007</v>
      </c>
      <c r="U1" s="23">
        <v>2008</v>
      </c>
      <c r="V1" s="23">
        <v>2009</v>
      </c>
      <c r="W1" s="23">
        <v>2010</v>
      </c>
      <c r="X1" s="23">
        <v>2011</v>
      </c>
      <c r="Y1" s="23">
        <v>2012</v>
      </c>
      <c r="Z1" s="23">
        <v>2013</v>
      </c>
      <c r="AA1" s="23">
        <v>2014</v>
      </c>
      <c r="AB1" s="23">
        <v>2015</v>
      </c>
      <c r="AC1" s="23">
        <v>2016</v>
      </c>
      <c r="AD1" s="23">
        <v>2017</v>
      </c>
      <c r="AE1" s="23">
        <v>2018</v>
      </c>
      <c r="AF1" s="23">
        <v>2019</v>
      </c>
      <c r="AG1" s="23">
        <v>2020</v>
      </c>
      <c r="AH1" s="23">
        <v>2021</v>
      </c>
      <c r="AI1" s="23">
        <v>2022</v>
      </c>
      <c r="AJ1" s="4"/>
      <c r="AK1" s="4"/>
      <c r="AL1" s="4"/>
    </row>
    <row r="2" spans="1:38" ht="27" customHeight="1" x14ac:dyDescent="0.25">
      <c r="A2" s="12" t="s">
        <v>19</v>
      </c>
      <c r="B2" s="11" t="s">
        <v>3</v>
      </c>
      <c r="C2" s="10">
        <f>SUM(C7:C16)</f>
        <v>86.232901410853657</v>
      </c>
      <c r="D2" s="10">
        <f>SUM(D7:D16)</f>
        <v>87.69992105466261</v>
      </c>
      <c r="E2" s="10">
        <f>SUM(E7:E16)</f>
        <v>89.261384519071783</v>
      </c>
      <c r="F2" s="10">
        <f>SUM(F7:F16)</f>
        <v>91.651861044607188</v>
      </c>
      <c r="G2" s="10">
        <f>SUM(G7:G16)</f>
        <v>92.527320786378993</v>
      </c>
      <c r="H2" s="10">
        <f>SUM(H7:H16)</f>
        <v>90.948498893269644</v>
      </c>
      <c r="I2" s="10">
        <f>SUM(I7:I16)</f>
        <v>87.685070302646935</v>
      </c>
      <c r="J2" s="10">
        <f>SUM(J7:J16)</f>
        <v>86.361672510755611</v>
      </c>
      <c r="K2" s="10">
        <f>SUM(K7:K16)</f>
        <v>81.848126044564921</v>
      </c>
      <c r="L2" s="10">
        <f>SUM(L7:L16)</f>
        <v>85.653816321328563</v>
      </c>
      <c r="M2" s="10">
        <f>SUM(M7:M16)</f>
        <v>84.729987180002098</v>
      </c>
      <c r="N2" s="10">
        <f>SUM(N7:N16)</f>
        <v>82.739012598907593</v>
      </c>
      <c r="O2" s="10">
        <f>SUM(O7:O16)</f>
        <v>85.832952802775097</v>
      </c>
      <c r="P2" s="10">
        <f>SUM(P7:P16)</f>
        <v>87.9096213670297</v>
      </c>
      <c r="Q2" s="10">
        <f>SUM(Q7:Q16)</f>
        <v>89.221380127458673</v>
      </c>
      <c r="R2" s="10">
        <f>SUM(R7:R16)</f>
        <v>89.450191090988739</v>
      </c>
      <c r="S2" s="10">
        <f>SUM(S7:S16)</f>
        <v>90.005027936605273</v>
      </c>
      <c r="T2" s="10">
        <f>SUM(T7:T16)</f>
        <v>89.51735010299538</v>
      </c>
      <c r="U2" s="10">
        <f>SUM(U7:U16)</f>
        <v>89.506013331048763</v>
      </c>
      <c r="V2" s="10">
        <f>SUM(V7:V16)</f>
        <v>85.977300394937998</v>
      </c>
      <c r="W2" s="10">
        <f>SUM(W7:W16)</f>
        <v>78.654661920655911</v>
      </c>
      <c r="X2" s="10">
        <f>SUM(X7:X16)</f>
        <v>75.536228208024724</v>
      </c>
      <c r="Y2" s="10">
        <f>SUM(Y7:Y16)</f>
        <v>77.708462410289201</v>
      </c>
      <c r="Z2" s="10">
        <f>SUM(Z7:Z16)</f>
        <v>79.322946159232586</v>
      </c>
      <c r="AA2" s="10">
        <f>SUM(AA7:AA16)</f>
        <v>80.345302204584655</v>
      </c>
      <c r="AB2" s="10">
        <f>SUM(AB7:AB16)</f>
        <v>80.130130764249756</v>
      </c>
      <c r="AC2" s="10">
        <f>SUM(AC7:AC16)</f>
        <v>80.009455129627284</v>
      </c>
      <c r="AD2" s="10">
        <f>SUM(AD7:AD16)</f>
        <v>81.805082850798996</v>
      </c>
      <c r="AE2" s="10">
        <f>SUM(AE7:AE16)</f>
        <v>82.165282177047487</v>
      </c>
      <c r="AF2" s="10">
        <f>SUM(AF7:AF16)</f>
        <v>82.026879482065908</v>
      </c>
      <c r="AG2" s="10">
        <f>SUM(AG7:AG16)</f>
        <v>81.13206887629606</v>
      </c>
      <c r="AH2" s="10">
        <f>SUM(AH7:AH16)</f>
        <v>81.081564408944516</v>
      </c>
      <c r="AI2" s="10">
        <f>SUM(AI7:AI16)</f>
        <v>80.487376002949219</v>
      </c>
      <c r="AJ2" s="4"/>
      <c r="AK2" s="4"/>
      <c r="AL2" s="4"/>
    </row>
    <row r="3" spans="1:38" ht="27" customHeight="1" x14ac:dyDescent="0.25">
      <c r="A3" s="22" t="s">
        <v>18</v>
      </c>
      <c r="B3" s="21" t="s">
        <v>17</v>
      </c>
      <c r="C3" s="20">
        <v>51000000</v>
      </c>
      <c r="D3" s="20">
        <v>51915000.000000007</v>
      </c>
      <c r="E3" s="20">
        <v>53010999.999999993</v>
      </c>
      <c r="F3" s="20">
        <v>52655175</v>
      </c>
      <c r="G3" s="20">
        <v>53156984.000000007</v>
      </c>
      <c r="H3" s="20">
        <v>52658585</v>
      </c>
      <c r="I3" s="20">
        <v>50860900</v>
      </c>
      <c r="J3" s="20">
        <v>50059100</v>
      </c>
      <c r="K3" s="20">
        <v>48085499.999999993</v>
      </c>
      <c r="L3" s="20">
        <v>49056500</v>
      </c>
      <c r="M3" s="20">
        <v>48674100</v>
      </c>
      <c r="N3" s="20">
        <v>48611528.927147955</v>
      </c>
      <c r="O3" s="20">
        <v>52120760.71857398</v>
      </c>
      <c r="P3" s="20">
        <v>55629992.510000013</v>
      </c>
      <c r="Q3" s="20">
        <v>56521126.29999999</v>
      </c>
      <c r="R3" s="20">
        <v>56669200.590000026</v>
      </c>
      <c r="S3" s="20">
        <v>57953238.280000009</v>
      </c>
      <c r="T3" s="20">
        <v>58482248.349999987</v>
      </c>
      <c r="U3" s="20">
        <v>57583122</v>
      </c>
      <c r="V3" s="20">
        <v>54429911</v>
      </c>
      <c r="W3" s="20">
        <v>48949743.000000007</v>
      </c>
      <c r="X3" s="20">
        <v>47972661</v>
      </c>
      <c r="Y3" s="20">
        <v>49865861</v>
      </c>
      <c r="Z3" s="20">
        <v>50996397.000000007</v>
      </c>
      <c r="AA3" s="20">
        <v>51646544.000000007</v>
      </c>
      <c r="AB3" s="20">
        <v>51429848</v>
      </c>
      <c r="AC3" s="20">
        <v>52636777.999999993</v>
      </c>
      <c r="AD3" s="20">
        <v>53353787</v>
      </c>
      <c r="AE3" s="20">
        <v>53929119</v>
      </c>
      <c r="AF3" s="20">
        <v>53945808</v>
      </c>
      <c r="AG3" s="20">
        <v>52910804</v>
      </c>
      <c r="AH3" s="20">
        <v>52587962.030551463</v>
      </c>
      <c r="AI3" s="20">
        <v>52494674.902051739</v>
      </c>
      <c r="AJ3" s="4"/>
      <c r="AK3" s="4"/>
      <c r="AL3" s="4"/>
    </row>
    <row r="4" spans="1:38" ht="27" customHeight="1" x14ac:dyDescent="0.25">
      <c r="A4" s="19" t="s">
        <v>16</v>
      </c>
      <c r="B4" s="18" t="s">
        <v>15</v>
      </c>
      <c r="C4" s="17">
        <f>+C2*1000000/C3</f>
        <v>1.6908412041343854</v>
      </c>
      <c r="D4" s="17">
        <f>+D2*1000000/D3</f>
        <v>1.6892982963433034</v>
      </c>
      <c r="E4" s="17">
        <f>+E2*1000000/E3</f>
        <v>1.6838275927462565</v>
      </c>
      <c r="F4" s="17">
        <f>+F2*1000000/F3</f>
        <v>1.7406050031095175</v>
      </c>
      <c r="G4" s="17">
        <f>+G2*1000000/G3</f>
        <v>1.7406427871524648</v>
      </c>
      <c r="H4" s="17">
        <f>+H2*1000000/H3</f>
        <v>1.7271352599632073</v>
      </c>
      <c r="I4" s="17">
        <f>+I2*1000000/I3</f>
        <v>1.7240172765847033</v>
      </c>
      <c r="J4" s="17">
        <f>+J2*1000000/J3</f>
        <v>1.725194270587278</v>
      </c>
      <c r="K4" s="17">
        <f>+K2*1000000/K3</f>
        <v>1.7021373604218513</v>
      </c>
      <c r="L4" s="17">
        <f>+L2*1000000/L3</f>
        <v>1.7460237954466495</v>
      </c>
      <c r="M4" s="17">
        <f>+M2*1000000/M3</f>
        <v>1.7407612504391883</v>
      </c>
      <c r="N4" s="17">
        <f>+N2*1000000/N3</f>
        <v>1.7020450585478406</v>
      </c>
      <c r="O4" s="17">
        <f>+O2*1000000/O3</f>
        <v>1.6468092871136337</v>
      </c>
      <c r="P4" s="17">
        <f>+P2*1000000/P3</f>
        <v>1.5802558548111816</v>
      </c>
      <c r="Q4" s="17">
        <f>+Q2*1000000/Q3</f>
        <v>1.5785492251851798</v>
      </c>
      <c r="R4" s="17">
        <f>+R2*1000000/R3</f>
        <v>1.5784622009785916</v>
      </c>
      <c r="S4" s="17">
        <f>+S2*1000000/S3</f>
        <v>1.5530629626207879</v>
      </c>
      <c r="T4" s="17">
        <f>+T2*1000000/T3</f>
        <v>1.5306755918011041</v>
      </c>
      <c r="U4" s="17">
        <f>+U2*1000000/U3</f>
        <v>1.5543793080730974</v>
      </c>
      <c r="V4" s="17">
        <f>+V2*1000000/V3</f>
        <v>1.5795965640094101</v>
      </c>
      <c r="W4" s="17">
        <f>+W2*1000000/W3</f>
        <v>1.6068452478015236</v>
      </c>
      <c r="X4" s="17">
        <f>+X2*1000000/X3</f>
        <v>1.5745682360214441</v>
      </c>
      <c r="Y4" s="17">
        <f>+Y2*1000000/Y3</f>
        <v>1.5583499583069307</v>
      </c>
      <c r="Z4" s="17">
        <f>+Z2*1000000/Z3</f>
        <v>1.5554617742746135</v>
      </c>
      <c r="AA4" s="17">
        <f>+AA2*1000000/AA3</f>
        <v>1.5556762559869377</v>
      </c>
      <c r="AB4" s="17">
        <f>+AB2*1000000/AB3</f>
        <v>1.5580472017776479</v>
      </c>
      <c r="AC4" s="17">
        <f>+AC2*1000000/AC3</f>
        <v>1.5200294959092537</v>
      </c>
      <c r="AD4" s="17">
        <f>+AD2*1000000/AD3</f>
        <v>1.5332572896990235</v>
      </c>
      <c r="AE4" s="17">
        <f>+AE2*1000000/AE3</f>
        <v>1.523579166517582</v>
      </c>
      <c r="AF4" s="17">
        <f>+AF2*1000000/AF3</f>
        <v>1.520542235312629</v>
      </c>
      <c r="AG4" s="17">
        <f>+AG2*1000000/AG3</f>
        <v>1.5333743345932913</v>
      </c>
      <c r="AH4" s="17">
        <f>+AH2*1000000/AH3</f>
        <v>1.5418274692188951</v>
      </c>
      <c r="AI4" s="17">
        <f>+AI2*1000000/AI3</f>
        <v>1.5332483943014836</v>
      </c>
      <c r="AJ4" s="4"/>
      <c r="AK4" s="4"/>
      <c r="AL4" s="4"/>
    </row>
    <row r="5" spans="1:38" ht="27" customHeight="1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4.3" customHeight="1" x14ac:dyDescent="0.25">
      <c r="A6" s="16" t="s">
        <v>14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23.95" customHeight="1" x14ac:dyDescent="0.25">
      <c r="A7" s="12" t="s">
        <v>13</v>
      </c>
      <c r="B7" s="15" t="s">
        <v>3</v>
      </c>
      <c r="C7" s="14">
        <v>6.7566410290564951</v>
      </c>
      <c r="D7" s="14">
        <v>6.7744020440901194</v>
      </c>
      <c r="E7" s="14">
        <v>7.0245830255234232</v>
      </c>
      <c r="F7" s="14">
        <v>7.2053663230100042</v>
      </c>
      <c r="G7" s="14">
        <v>7.4903365453515978</v>
      </c>
      <c r="H7" s="14">
        <v>7.4843543009302902</v>
      </c>
      <c r="I7" s="14">
        <v>7.5278848576587931</v>
      </c>
      <c r="J7" s="14">
        <v>7.5331872326577436</v>
      </c>
      <c r="K7" s="14">
        <v>7.6048163663444663</v>
      </c>
      <c r="L7" s="14">
        <v>7.9008387392847661</v>
      </c>
      <c r="M7" s="14">
        <v>7.8187151570138393</v>
      </c>
      <c r="N7" s="14">
        <v>7.6537816292842331</v>
      </c>
      <c r="O7" s="14">
        <v>7.3094933636084667</v>
      </c>
      <c r="P7" s="14">
        <v>7.0711146492732491</v>
      </c>
      <c r="Q7" s="14">
        <v>7.3467271691694513</v>
      </c>
      <c r="R7" s="14">
        <v>7.3663963620566708</v>
      </c>
      <c r="S7" s="14">
        <v>7.4844886259798944</v>
      </c>
      <c r="T7" s="14">
        <v>7.2304274017251551</v>
      </c>
      <c r="U7" s="14">
        <v>7.4171961979157404</v>
      </c>
      <c r="V7" s="14">
        <v>7.5258523303600526</v>
      </c>
      <c r="W7" s="14">
        <v>7.4880856632004278</v>
      </c>
      <c r="X7" s="14">
        <v>7.6458118031363149</v>
      </c>
      <c r="Y7" s="14">
        <v>7.7925077645998577</v>
      </c>
      <c r="Z7" s="14">
        <v>7.7948883329882497</v>
      </c>
      <c r="AA7" s="14">
        <v>7.7792014657722133</v>
      </c>
      <c r="AB7" s="14">
        <v>7.885016503361304</v>
      </c>
      <c r="AC7" s="14">
        <v>7.3893937601888924</v>
      </c>
      <c r="AD7" s="14">
        <v>7.2076482504003971</v>
      </c>
      <c r="AE7" s="14">
        <v>7.3468245760714437</v>
      </c>
      <c r="AF7" s="14">
        <v>7.0284665290951676</v>
      </c>
      <c r="AG7" s="14">
        <v>7.1491472440433492</v>
      </c>
      <c r="AH7" s="14">
        <v>7.1362423742120829</v>
      </c>
      <c r="AI7" s="14">
        <v>7.1422348510825096</v>
      </c>
      <c r="AJ7" s="4"/>
      <c r="AK7" s="4"/>
      <c r="AL7" s="4"/>
    </row>
    <row r="8" spans="1:38" ht="23.95" customHeight="1" x14ac:dyDescent="0.25">
      <c r="A8" s="12" t="s">
        <v>12</v>
      </c>
      <c r="B8" s="11" t="s">
        <v>3</v>
      </c>
      <c r="C8" s="10">
        <v>70.006299794431868</v>
      </c>
      <c r="D8" s="10">
        <v>71.311121392996611</v>
      </c>
      <c r="E8" s="10">
        <v>72.422360723537679</v>
      </c>
      <c r="F8" s="10">
        <v>74.323831843818482</v>
      </c>
      <c r="G8" s="10">
        <v>74.83893147457502</v>
      </c>
      <c r="H8" s="10">
        <v>73.404613447593377</v>
      </c>
      <c r="I8" s="10">
        <v>70.435684998185579</v>
      </c>
      <c r="J8" s="10">
        <v>69.240062821595757</v>
      </c>
      <c r="K8" s="10">
        <v>65.053956466633792</v>
      </c>
      <c r="L8" s="10">
        <v>68.147732894637116</v>
      </c>
      <c r="M8" s="10">
        <v>67.458492604395929</v>
      </c>
      <c r="N8" s="10">
        <v>65.685347695788977</v>
      </c>
      <c r="O8" s="10">
        <v>68.816297244909492</v>
      </c>
      <c r="P8" s="10">
        <v>70.893026701665079</v>
      </c>
      <c r="Q8" s="10">
        <v>71.666726959088209</v>
      </c>
      <c r="R8" s="10">
        <v>71.84112626566008</v>
      </c>
      <c r="S8" s="10">
        <v>72.180621342194627</v>
      </c>
      <c r="T8" s="10">
        <v>71.98941417974666</v>
      </c>
      <c r="U8" s="10">
        <v>72.504545780292787</v>
      </c>
      <c r="V8" s="10">
        <v>69.218408330246035</v>
      </c>
      <c r="W8" s="10">
        <v>62.656878232554213</v>
      </c>
      <c r="X8" s="10">
        <v>59.636813472506866</v>
      </c>
      <c r="Y8" s="10">
        <v>61.499036030273274</v>
      </c>
      <c r="Z8" s="10">
        <v>63.040715741291457</v>
      </c>
      <c r="AA8" s="10">
        <v>64.003770956460897</v>
      </c>
      <c r="AB8" s="10">
        <v>63.577567267667575</v>
      </c>
      <c r="AC8" s="10">
        <v>64.069636274622894</v>
      </c>
      <c r="AD8" s="10">
        <v>65.971784863568445</v>
      </c>
      <c r="AE8" s="10">
        <v>66.162684846543868</v>
      </c>
      <c r="AF8" s="10">
        <v>66.382935191408237</v>
      </c>
      <c r="AG8" s="10">
        <v>65.41207334930796</v>
      </c>
      <c r="AH8" s="10">
        <v>65.375972300300234</v>
      </c>
      <c r="AI8" s="10">
        <v>64.834201221721756</v>
      </c>
      <c r="AJ8" s="4"/>
      <c r="AK8" s="4"/>
      <c r="AL8" s="4"/>
    </row>
    <row r="9" spans="1:38" ht="23.95" customHeight="1" x14ac:dyDescent="0.25">
      <c r="A9" s="12" t="s">
        <v>11</v>
      </c>
      <c r="B9" s="11" t="s">
        <v>3</v>
      </c>
      <c r="C9" s="10">
        <v>0.86818955204475401</v>
      </c>
      <c r="D9" s="10">
        <v>0.86725673020036265</v>
      </c>
      <c r="E9" s="10">
        <v>0.90739193004060437</v>
      </c>
      <c r="F9" s="10">
        <v>0.93526473421262601</v>
      </c>
      <c r="G9" s="10">
        <v>0.98154710515070931</v>
      </c>
      <c r="H9" s="10">
        <v>0.99449480811967195</v>
      </c>
      <c r="I9" s="10">
        <v>1.0060405681461868</v>
      </c>
      <c r="J9" s="10">
        <v>1.0108315049079326</v>
      </c>
      <c r="K9" s="10">
        <v>1.0273422125923561</v>
      </c>
      <c r="L9" s="10">
        <v>1.075007509882725</v>
      </c>
      <c r="M9" s="10">
        <v>1.0558553709212317</v>
      </c>
      <c r="N9" s="10">
        <v>1.0301675284075895</v>
      </c>
      <c r="O9" s="10">
        <v>0.97290109191147089</v>
      </c>
      <c r="P9" s="10">
        <v>0.93440351751908279</v>
      </c>
      <c r="Q9" s="10">
        <v>0.98663868221269679</v>
      </c>
      <c r="R9" s="10">
        <v>0.99355345355789382</v>
      </c>
      <c r="S9" s="10">
        <v>1.017731487475048</v>
      </c>
      <c r="T9" s="10">
        <v>0.97657093476658274</v>
      </c>
      <c r="U9" s="10">
        <v>0.96508079778039246</v>
      </c>
      <c r="V9" s="10">
        <v>0.97287235371069847</v>
      </c>
      <c r="W9" s="10">
        <v>0.96873446431087973</v>
      </c>
      <c r="X9" s="10">
        <v>0.99549528194198234</v>
      </c>
      <c r="Y9" s="10">
        <v>1.0145602634805744</v>
      </c>
      <c r="Z9" s="10">
        <v>1.012934451534621</v>
      </c>
      <c r="AA9" s="10">
        <v>1.0105477366000377</v>
      </c>
      <c r="AB9" s="10">
        <v>1.0253398832126357</v>
      </c>
      <c r="AC9" s="10">
        <v>0.94360280947116937</v>
      </c>
      <c r="AD9" s="10">
        <v>0.92104704846370755</v>
      </c>
      <c r="AE9" s="10">
        <v>0.9432224463095118</v>
      </c>
      <c r="AF9" s="10">
        <v>0.90944129726640688</v>
      </c>
      <c r="AG9" s="10">
        <v>0.93392792747418363</v>
      </c>
      <c r="AH9" s="10">
        <v>0.93090485450109794</v>
      </c>
      <c r="AI9" s="10">
        <v>0.92974653770174931</v>
      </c>
      <c r="AJ9" s="4"/>
      <c r="AK9" s="4"/>
      <c r="AL9" s="4"/>
    </row>
    <row r="10" spans="1:38" ht="23.95" customHeight="1" x14ac:dyDescent="0.25">
      <c r="A10" s="12" t="s">
        <v>10</v>
      </c>
      <c r="B10" s="11" t="s">
        <v>3</v>
      </c>
      <c r="C10" s="10">
        <v>0.94595413132224138</v>
      </c>
      <c r="D10" s="10">
        <v>0.96360787613587551</v>
      </c>
      <c r="E10" s="10">
        <v>0.97955633779713081</v>
      </c>
      <c r="F10" s="10">
        <v>1.0277353471890327</v>
      </c>
      <c r="G10" s="10">
        <v>1.0090956248387468</v>
      </c>
      <c r="H10" s="10">
        <v>0.99631341146933228</v>
      </c>
      <c r="I10" s="10">
        <v>0.94483145616969766</v>
      </c>
      <c r="J10" s="10">
        <v>0.92808823953739394</v>
      </c>
      <c r="K10" s="10">
        <v>0.88012570586522409</v>
      </c>
      <c r="L10" s="10">
        <v>0.9296701170561068</v>
      </c>
      <c r="M10" s="10">
        <v>0.90492604346848649</v>
      </c>
      <c r="N10" s="10">
        <v>0.91902532033668183</v>
      </c>
      <c r="O10" s="10">
        <v>0.98790270675177727</v>
      </c>
      <c r="P10" s="10">
        <v>1.0466465351834395</v>
      </c>
      <c r="Q10" s="10">
        <v>1.0899581870566726</v>
      </c>
      <c r="R10" s="10">
        <v>1.0959747393173935</v>
      </c>
      <c r="S10" s="10">
        <v>1.1155058104455065</v>
      </c>
      <c r="T10" s="10">
        <v>1.1381858598206009</v>
      </c>
      <c r="U10" s="10">
        <v>1.1013034142553706</v>
      </c>
      <c r="V10" s="10">
        <v>1.0543802255491705</v>
      </c>
      <c r="W10" s="10">
        <v>0.95339988607448911</v>
      </c>
      <c r="X10" s="10">
        <v>0.90554392051755317</v>
      </c>
      <c r="Y10" s="10">
        <v>0.92543181685069709</v>
      </c>
      <c r="Z10" s="10">
        <v>0.92638357295889795</v>
      </c>
      <c r="AA10" s="10">
        <v>0.93433925338511092</v>
      </c>
      <c r="AB10" s="10">
        <v>0.99181011963459276</v>
      </c>
      <c r="AC10" s="10">
        <v>1.0026057245955451</v>
      </c>
      <c r="AD10" s="10">
        <v>0.96998596342893295</v>
      </c>
      <c r="AE10" s="10">
        <v>0.96836272385722144</v>
      </c>
      <c r="AF10" s="10">
        <v>0.97765960870001944</v>
      </c>
      <c r="AG10" s="10">
        <v>0.96390630023731849</v>
      </c>
      <c r="AH10" s="10">
        <v>0.9431255029967609</v>
      </c>
      <c r="AI10" s="10">
        <v>0.9330807015742868</v>
      </c>
      <c r="AJ10" s="4"/>
      <c r="AK10" s="4"/>
      <c r="AL10" s="4"/>
    </row>
    <row r="11" spans="1:38" ht="23.95" customHeight="1" x14ac:dyDescent="0.25">
      <c r="A11" s="12" t="s">
        <v>9</v>
      </c>
      <c r="B11" s="11" t="s">
        <v>3</v>
      </c>
      <c r="C11" s="10">
        <v>0.42724178098763504</v>
      </c>
      <c r="D11" s="10">
        <v>0.42836789652102492</v>
      </c>
      <c r="E11" s="10">
        <v>0.4441800144565195</v>
      </c>
      <c r="F11" s="10">
        <v>0.45560707645671883</v>
      </c>
      <c r="G11" s="10">
        <v>0.47361743442925008</v>
      </c>
      <c r="H11" s="10">
        <v>0.47322620884179989</v>
      </c>
      <c r="I11" s="10">
        <v>0.47597315048763661</v>
      </c>
      <c r="J11" s="10">
        <v>0.47630455452969089</v>
      </c>
      <c r="K11" s="10">
        <v>0.48082697086944637</v>
      </c>
      <c r="L11" s="10">
        <v>0.49953622314204676</v>
      </c>
      <c r="M11" s="10">
        <v>0.49435143355325101</v>
      </c>
      <c r="N11" s="10">
        <v>0.4839253139724114</v>
      </c>
      <c r="O11" s="10">
        <v>0.46216625068736022</v>
      </c>
      <c r="P11" s="10">
        <v>0.44709933894918569</v>
      </c>
      <c r="Q11" s="10">
        <v>0.46451017998207117</v>
      </c>
      <c r="R11" s="10">
        <v>0.46574864705187463</v>
      </c>
      <c r="S11" s="10">
        <v>0.47320621473154584</v>
      </c>
      <c r="T11" s="10">
        <v>0.45714839595849027</v>
      </c>
      <c r="U11" s="10">
        <v>0.46900723740457839</v>
      </c>
      <c r="V11" s="10">
        <v>0.47586898514019965</v>
      </c>
      <c r="W11" s="10">
        <v>0.47344278960471997</v>
      </c>
      <c r="X11" s="10">
        <v>0.48337782914584171</v>
      </c>
      <c r="Y11" s="10">
        <v>0.4926523985131338</v>
      </c>
      <c r="Z11" s="10">
        <v>0.49282811608269372</v>
      </c>
      <c r="AA11" s="10">
        <v>0.4918387881391959</v>
      </c>
      <c r="AB11" s="10">
        <v>0.49852255390060041</v>
      </c>
      <c r="AC11" s="10">
        <v>0.46722035251235911</v>
      </c>
      <c r="AD11" s="10">
        <v>0.45573645347376712</v>
      </c>
      <c r="AE11" s="10">
        <v>0.46455436460668087</v>
      </c>
      <c r="AF11" s="10">
        <v>0.44441091756528517</v>
      </c>
      <c r="AG11" s="10">
        <v>0.45203529684194826</v>
      </c>
      <c r="AH11" s="10">
        <v>0.4511741146582971</v>
      </c>
      <c r="AI11" s="10">
        <v>0.45153735323932737</v>
      </c>
      <c r="AJ11" s="4"/>
      <c r="AK11" s="4"/>
      <c r="AL11" s="4"/>
    </row>
    <row r="12" spans="1:38" ht="23.95" customHeight="1" x14ac:dyDescent="0.25">
      <c r="A12" s="12" t="s">
        <v>8</v>
      </c>
      <c r="B12" s="11" t="s">
        <v>3</v>
      </c>
      <c r="C12" s="10">
        <v>3.0829002574953401</v>
      </c>
      <c r="D12" s="10">
        <v>3.1402701947438434</v>
      </c>
      <c r="E12" s="10">
        <v>3.1905762625566156</v>
      </c>
      <c r="F12" s="10">
        <v>3.285929758401978</v>
      </c>
      <c r="G12" s="10">
        <v>3.2895416773210311</v>
      </c>
      <c r="H12" s="10">
        <v>3.226590458474214</v>
      </c>
      <c r="I12" s="10">
        <v>3.0871616888140538</v>
      </c>
      <c r="J12" s="10">
        <v>3.0313535704701029</v>
      </c>
      <c r="K12" s="10">
        <v>2.8586689861883081</v>
      </c>
      <c r="L12" s="10">
        <v>2.9862117965567854</v>
      </c>
      <c r="M12" s="10">
        <v>2.9413170617231672</v>
      </c>
      <c r="N12" s="10">
        <v>2.9527413536053744</v>
      </c>
      <c r="O12" s="10">
        <v>3.1322514377137103</v>
      </c>
      <c r="P12" s="10">
        <v>3.2719653544905634</v>
      </c>
      <c r="Q12" s="10">
        <v>3.3572707118804246</v>
      </c>
      <c r="R12" s="10">
        <v>3.3852536445250609</v>
      </c>
      <c r="S12" s="10">
        <v>3.4202396922824181</v>
      </c>
      <c r="T12" s="10">
        <v>3.4460037291252545</v>
      </c>
      <c r="U12" s="10">
        <v>3.1475882661103136</v>
      </c>
      <c r="V12" s="10">
        <v>2.9899191841419288</v>
      </c>
      <c r="W12" s="10">
        <v>2.6900581204020511</v>
      </c>
      <c r="X12" s="10">
        <v>2.5632098219256658</v>
      </c>
      <c r="Y12" s="10">
        <v>2.606660527475078</v>
      </c>
      <c r="Z12" s="10">
        <v>2.6327742123330906</v>
      </c>
      <c r="AA12" s="10">
        <v>2.663841530225723</v>
      </c>
      <c r="AB12" s="10">
        <v>2.6821406267827035</v>
      </c>
      <c r="AC12" s="10">
        <v>2.6882194901738692</v>
      </c>
      <c r="AD12" s="10">
        <v>2.7610242417876596</v>
      </c>
      <c r="AE12" s="10">
        <v>2.7531050082509942</v>
      </c>
      <c r="AF12" s="10">
        <v>2.7670287259095625</v>
      </c>
      <c r="AG12" s="10">
        <v>2.7330124268776683</v>
      </c>
      <c r="AH12" s="10">
        <v>2.741491180528036</v>
      </c>
      <c r="AI12" s="10">
        <v>2.7201078404778856</v>
      </c>
      <c r="AJ12" s="4"/>
      <c r="AK12" s="4"/>
      <c r="AL12" s="4"/>
    </row>
    <row r="13" spans="1:38" ht="23.95" customHeight="1" x14ac:dyDescent="0.25">
      <c r="A13" s="12" t="s">
        <v>7</v>
      </c>
      <c r="B13" s="11" t="s">
        <v>3</v>
      </c>
      <c r="C13" s="10">
        <v>0.47329392072277254</v>
      </c>
      <c r="D13" s="10">
        <v>0.47467430230382696</v>
      </c>
      <c r="E13" s="10">
        <v>0.49186062355252064</v>
      </c>
      <c r="F13" s="10">
        <v>0.50432748965918295</v>
      </c>
      <c r="G13" s="10">
        <v>0.52387968614397329</v>
      </c>
      <c r="H13" s="10">
        <v>0.52287936523485001</v>
      </c>
      <c r="I13" s="10">
        <v>0.5256763764064083</v>
      </c>
      <c r="J13" s="10">
        <v>0.52587364391832858</v>
      </c>
      <c r="K13" s="10">
        <v>0.53058152539517012</v>
      </c>
      <c r="L13" s="10">
        <v>0.55090948760939418</v>
      </c>
      <c r="M13" s="10">
        <v>0.54552127644050985</v>
      </c>
      <c r="N13" s="10">
        <v>0.534113543893041</v>
      </c>
      <c r="O13" s="10">
        <v>0.51050876353177532</v>
      </c>
      <c r="P13" s="10">
        <v>0.49410660277190144</v>
      </c>
      <c r="Q13" s="10">
        <v>0.51265904205877921</v>
      </c>
      <c r="R13" s="10">
        <v>0.51380595283835262</v>
      </c>
      <c r="S13" s="10">
        <v>0.52164635680254157</v>
      </c>
      <c r="T13" s="10">
        <v>0.50417824949960799</v>
      </c>
      <c r="U13" s="10">
        <v>0.51648571663497744</v>
      </c>
      <c r="V13" s="10">
        <v>0.52426945662201196</v>
      </c>
      <c r="W13" s="10">
        <v>0.52148601257599503</v>
      </c>
      <c r="X13" s="10">
        <v>0.5320148511038193</v>
      </c>
      <c r="Y13" s="10">
        <v>0.54215079325884197</v>
      </c>
      <c r="Z13" s="10">
        <v>0.54257737520462179</v>
      </c>
      <c r="AA13" s="10">
        <v>0.54146868807238901</v>
      </c>
      <c r="AB13" s="10">
        <v>0.54864875982010342</v>
      </c>
      <c r="AC13" s="10">
        <v>0.51499098052696046</v>
      </c>
      <c r="AD13" s="10">
        <v>0.50225517908877326</v>
      </c>
      <c r="AE13" s="10">
        <v>0.51184376672050236</v>
      </c>
      <c r="AF13" s="10">
        <v>0.48941477561352043</v>
      </c>
      <c r="AG13" s="10">
        <v>0.49731431438967671</v>
      </c>
      <c r="AH13" s="10">
        <v>0.49595483780896243</v>
      </c>
      <c r="AI13" s="13">
        <v>0.49646317502085563</v>
      </c>
      <c r="AJ13" s="4"/>
      <c r="AK13" s="4"/>
      <c r="AL13" s="4"/>
    </row>
    <row r="14" spans="1:38" ht="23.95" customHeight="1" x14ac:dyDescent="0.25">
      <c r="A14" s="12" t="s">
        <v>6</v>
      </c>
      <c r="B14" s="11" t="s">
        <v>3</v>
      </c>
      <c r="C14" s="10">
        <v>3.6218766573853678</v>
      </c>
      <c r="D14" s="10">
        <v>3.6892750057679708</v>
      </c>
      <c r="E14" s="10">
        <v>3.7481767676107887</v>
      </c>
      <c r="F14" s="10">
        <v>3.8564193924763215</v>
      </c>
      <c r="G14" s="10">
        <v>3.8657323297169235</v>
      </c>
      <c r="H14" s="10">
        <v>3.7903099546761538</v>
      </c>
      <c r="I14" s="10">
        <v>3.6286667036854343</v>
      </c>
      <c r="J14" s="10">
        <v>3.5632771602724236</v>
      </c>
      <c r="K14" s="10">
        <v>3.3585113226506973</v>
      </c>
      <c r="L14" s="10">
        <v>3.5073298060658198</v>
      </c>
      <c r="M14" s="10">
        <v>3.4577353884812707</v>
      </c>
      <c r="N14" s="10">
        <v>3.419103224956082</v>
      </c>
      <c r="O14" s="10">
        <v>3.5708946671908781</v>
      </c>
      <c r="P14" s="10">
        <v>3.6694871194487146</v>
      </c>
      <c r="Q14" s="10">
        <v>3.7009856645479582</v>
      </c>
      <c r="R14" s="10">
        <v>3.6860778886173611</v>
      </c>
      <c r="S14" s="10">
        <v>3.6811241256804732</v>
      </c>
      <c r="T14" s="10">
        <v>3.6564819387839957</v>
      </c>
      <c r="U14" s="10">
        <v>3.2661498158685962</v>
      </c>
      <c r="V14" s="10">
        <v>3.1004240940060952</v>
      </c>
      <c r="W14" s="10">
        <v>2.7967053864108884</v>
      </c>
      <c r="X14" s="10">
        <v>2.6718090639227885</v>
      </c>
      <c r="Y14" s="10">
        <v>2.7342314685428786</v>
      </c>
      <c r="Z14" s="10">
        <v>2.7830020608991552</v>
      </c>
      <c r="AA14" s="10">
        <v>2.824443039968628</v>
      </c>
      <c r="AB14" s="10">
        <v>2.8126146529579481</v>
      </c>
      <c r="AC14" s="10">
        <v>2.8280602462985618</v>
      </c>
      <c r="AD14" s="10">
        <v>2.9183008640789283</v>
      </c>
      <c r="AE14" s="10">
        <v>2.918231647228986</v>
      </c>
      <c r="AF14" s="10">
        <v>2.9307572407867934</v>
      </c>
      <c r="AG14" s="10">
        <v>2.8937654710482787</v>
      </c>
      <c r="AH14" s="10">
        <v>2.9134265560163435</v>
      </c>
      <c r="AI14" s="10">
        <v>2.8872581359059319</v>
      </c>
      <c r="AJ14" s="4"/>
      <c r="AK14" s="4"/>
      <c r="AL14" s="4"/>
    </row>
    <row r="15" spans="1:38" ht="23.95" customHeight="1" x14ac:dyDescent="0.25">
      <c r="A15" s="12" t="s">
        <v>5</v>
      </c>
      <c r="B15" s="11" t="s">
        <v>3</v>
      </c>
      <c r="C15" s="10">
        <v>2.4982487096508244E-2</v>
      </c>
      <c r="D15" s="10">
        <v>2.4947699395771197E-2</v>
      </c>
      <c r="E15" s="10">
        <v>2.6122347186972192E-2</v>
      </c>
      <c r="F15" s="10">
        <v>2.6935872724678282E-2</v>
      </c>
      <c r="G15" s="10">
        <v>2.8291552048341103E-2</v>
      </c>
      <c r="H15" s="10">
        <v>2.8698025067486876E-2</v>
      </c>
      <c r="I15" s="10">
        <v>2.9044968998170335E-2</v>
      </c>
      <c r="J15" s="10">
        <v>2.919298630265995E-2</v>
      </c>
      <c r="K15" s="10">
        <v>2.9686145796372028E-2</v>
      </c>
      <c r="L15" s="10">
        <v>3.1081527393434744E-2</v>
      </c>
      <c r="M15" s="10">
        <v>3.0509164366617797E-2</v>
      </c>
      <c r="N15" s="10">
        <v>2.9791807005286806E-2</v>
      </c>
      <c r="O15" s="10">
        <v>2.8141047790676773E-2</v>
      </c>
      <c r="P15" s="10">
        <v>2.7041306629902066E-2</v>
      </c>
      <c r="Q15" s="10">
        <v>2.8616103920786163E-2</v>
      </c>
      <c r="R15" s="10">
        <v>2.8858958933985948E-2</v>
      </c>
      <c r="S15" s="10">
        <v>2.961387575250251E-2</v>
      </c>
      <c r="T15" s="10">
        <v>2.8432132205822899E-2</v>
      </c>
      <c r="U15" s="10">
        <v>2.9753869720451957E-2</v>
      </c>
      <c r="V15" s="10">
        <v>3.0016989655292481E-2</v>
      </c>
      <c r="W15" s="10">
        <v>2.9947620008567898E-2</v>
      </c>
      <c r="X15" s="10">
        <v>3.0889877208485048E-2</v>
      </c>
      <c r="Y15" s="10">
        <v>3.1536956924650875E-2</v>
      </c>
      <c r="Z15" s="10">
        <v>3.1371588929308622E-2</v>
      </c>
      <c r="AA15" s="10">
        <v>3.1323372401592595E-2</v>
      </c>
      <c r="AB15" s="10">
        <v>3.1883940913638498E-2</v>
      </c>
      <c r="AC15" s="10">
        <v>2.928226337783155E-2</v>
      </c>
      <c r="AD15" s="10">
        <v>2.8621403001567451E-2</v>
      </c>
      <c r="AE15" s="10">
        <v>2.9273189155999739E-2</v>
      </c>
      <c r="AF15" s="10">
        <v>2.8181881630358532E-2</v>
      </c>
      <c r="AG15" s="10">
        <v>2.9041716604590189E-2</v>
      </c>
      <c r="AH15" s="10">
        <v>2.9298433022593964E-2</v>
      </c>
      <c r="AI15" s="10">
        <v>2.9239437409307237E-2</v>
      </c>
      <c r="AJ15" s="4"/>
      <c r="AK15" s="4"/>
      <c r="AL15" s="4"/>
    </row>
    <row r="16" spans="1:38" ht="23.95" customHeight="1" x14ac:dyDescent="0.25">
      <c r="A16" s="9" t="s">
        <v>4</v>
      </c>
      <c r="B16" s="8" t="s">
        <v>3</v>
      </c>
      <c r="C16" s="7">
        <v>2.5521800310690651E-2</v>
      </c>
      <c r="D16" s="7">
        <v>2.5997912507192626E-2</v>
      </c>
      <c r="E16" s="7">
        <v>2.6576486809510524E-2</v>
      </c>
      <c r="F16" s="7">
        <v>3.0443206658162577E-2</v>
      </c>
      <c r="G16" s="7">
        <v>2.6347356803410493E-2</v>
      </c>
      <c r="H16" s="7">
        <v>2.7018912862453691E-2</v>
      </c>
      <c r="I16" s="7">
        <v>2.4105534094980795E-2</v>
      </c>
      <c r="J16" s="7">
        <v>2.3500796563594464E-2</v>
      </c>
      <c r="K16" s="7">
        <v>2.3610342229094503E-2</v>
      </c>
      <c r="L16" s="7">
        <v>2.549821970035995E-2</v>
      </c>
      <c r="M16" s="7">
        <v>2.2563679637783277E-2</v>
      </c>
      <c r="N16" s="7">
        <v>3.1015181657919416E-2</v>
      </c>
      <c r="O16" s="7">
        <v>4.2396228679480431E-2</v>
      </c>
      <c r="P16" s="7">
        <v>5.4730241098563996E-2</v>
      </c>
      <c r="Q16" s="7">
        <v>6.7287427541616776E-2</v>
      </c>
      <c r="R16" s="7">
        <v>7.3395178430062921E-2</v>
      </c>
      <c r="S16" s="7">
        <v>8.0850405260713493E-2</v>
      </c>
      <c r="T16" s="7">
        <v>9.0507281363225112E-2</v>
      </c>
      <c r="U16" s="7">
        <v>8.8902235065550159E-2</v>
      </c>
      <c r="V16" s="7">
        <v>8.528844550652509E-2</v>
      </c>
      <c r="W16" s="7">
        <v>7.5923745513659255E-2</v>
      </c>
      <c r="X16" s="7">
        <v>7.1262286615386541E-2</v>
      </c>
      <c r="Y16" s="7">
        <v>6.9694390370221709E-2</v>
      </c>
      <c r="Z16" s="7">
        <v>6.5470707010523738E-2</v>
      </c>
      <c r="AA16" s="7">
        <v>6.4527373558889406E-2</v>
      </c>
      <c r="AB16" s="7">
        <v>7.6586455998668937E-2</v>
      </c>
      <c r="AC16" s="7">
        <v>7.6443227859199256E-2</v>
      </c>
      <c r="AD16" s="7">
        <v>6.8678583506816104E-2</v>
      </c>
      <c r="AE16" s="7">
        <v>6.7179608302275276E-2</v>
      </c>
      <c r="AF16" s="7">
        <v>6.8583314090546299E-2</v>
      </c>
      <c r="AG16" s="7">
        <v>6.7844829471082294E-2</v>
      </c>
      <c r="AH16" s="7">
        <v>6.3974254900103486E-2</v>
      </c>
      <c r="AI16" s="7">
        <v>6.3506748815622821E-2</v>
      </c>
      <c r="AJ16" s="4"/>
      <c r="AK16" s="4"/>
      <c r="AL16" s="4"/>
    </row>
    <row r="17" spans="1:38" ht="14.3" customHeight="1" x14ac:dyDescent="0.25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23.95" customHeight="1" x14ac:dyDescent="0.25">
      <c r="A18" s="6" t="s">
        <v>2</v>
      </c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4"/>
      <c r="AG18" s="4"/>
      <c r="AH18" s="4"/>
      <c r="AI18" s="4"/>
      <c r="AJ18" s="4"/>
      <c r="AK18" s="4"/>
      <c r="AL18" s="4"/>
    </row>
    <row r="19" spans="1:38" ht="23.95" customHeight="1" x14ac:dyDescent="0.25">
      <c r="A19" s="6" t="s">
        <v>1</v>
      </c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ht="23.95" customHeight="1" x14ac:dyDescent="0.25">
      <c r="A20" s="6" t="s">
        <v>0</v>
      </c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ht="14.3" customHeight="1" x14ac:dyDescent="0.25"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4.3" customHeight="1" x14ac:dyDescent="0.25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2"/>
      <c r="AG22" s="2"/>
      <c r="AH22" s="2"/>
      <c r="AI22" s="2"/>
      <c r="AJ22" s="2"/>
      <c r="AK22" s="2"/>
      <c r="AL22" s="2"/>
    </row>
    <row r="23" spans="1:38" ht="14.3" customHeight="1" x14ac:dyDescent="0.25"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4.3" customHeight="1" x14ac:dyDescent="0.25"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4.3" customHeight="1" x14ac:dyDescent="0.25"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4.3" customHeight="1" x14ac:dyDescent="0.25"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4.3" customHeight="1" x14ac:dyDescent="0.25"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4.3" customHeight="1" x14ac:dyDescent="0.25"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4.3" customHeight="1" x14ac:dyDescent="0.25"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4.3" customHeight="1" x14ac:dyDescent="0.25"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4.3" customHeight="1" x14ac:dyDescent="0.25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4.3" customHeight="1" x14ac:dyDescent="0.25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2:38" ht="14.3" customHeight="1" x14ac:dyDescent="0.25"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2:38" ht="14.3" customHeight="1" x14ac:dyDescent="0.25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2:38" ht="14.3" customHeight="1" x14ac:dyDescent="0.25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2:38" ht="14.3" customHeight="1" x14ac:dyDescent="0.25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2:38" ht="14.3" customHeight="1" x14ac:dyDescent="0.25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2:38" ht="14.3" customHeight="1" x14ac:dyDescent="0.25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2:38" ht="14.3" customHeight="1" x14ac:dyDescent="0.25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:38" ht="14.3" customHeight="1" x14ac:dyDescent="0.25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38" ht="14.3" customHeight="1" x14ac:dyDescent="0.25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38" ht="14.3" customHeight="1" x14ac:dyDescent="0.25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:38" ht="14.3" customHeight="1" x14ac:dyDescent="0.2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:38" ht="14.3" customHeight="1" x14ac:dyDescent="0.25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2:38" ht="14.3" customHeight="1" x14ac:dyDescent="0.25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2:38" ht="14.3" customHeight="1" x14ac:dyDescent="0.25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2:38" ht="14.3" customHeight="1" x14ac:dyDescent="0.25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2:38" ht="14.3" customHeight="1" x14ac:dyDescent="0.25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8" ht="14.3" customHeight="1" x14ac:dyDescent="0.25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:38" ht="14.3" customHeight="1" x14ac:dyDescent="0.25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:38" ht="14.3" customHeight="1" x14ac:dyDescent="0.25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:38" ht="14.3" customHeight="1" x14ac:dyDescent="0.25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:38" ht="14.3" customHeight="1" x14ac:dyDescent="0.25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:38" ht="14.3" customHeight="1" x14ac:dyDescent="0.25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:38" ht="14.3" customHeight="1" x14ac:dyDescent="0.25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:38" ht="14.3" customHeight="1" x14ac:dyDescent="0.25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:38" ht="14.3" customHeight="1" x14ac:dyDescent="0.25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:38" ht="14.3" customHeight="1" x14ac:dyDescent="0.25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:38" ht="14.3" customHeight="1" x14ac:dyDescent="0.25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2:38" ht="14.3" customHeight="1" x14ac:dyDescent="0.25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2:38" ht="14.3" customHeight="1" x14ac:dyDescent="0.25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2:38" ht="14.3" customHeight="1" x14ac:dyDescent="0.25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2:38" ht="14.3" customHeight="1" x14ac:dyDescent="0.25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2:38" ht="14.3" customHeight="1" x14ac:dyDescent="0.25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2:38" ht="14.3" customHeight="1" x14ac:dyDescent="0.25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2:38" ht="14.3" customHeight="1" x14ac:dyDescent="0.25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2:38" ht="14.3" customHeight="1" x14ac:dyDescent="0.25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2:38" ht="14.3" customHeight="1" x14ac:dyDescent="0.25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2:38" ht="14.3" customHeight="1" x14ac:dyDescent="0.25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2:38" ht="14.3" customHeight="1" x14ac:dyDescent="0.25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2:38" ht="14.3" customHeight="1" x14ac:dyDescent="0.25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2:38" ht="14.3" customHeight="1" x14ac:dyDescent="0.25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2:38" ht="14.3" customHeight="1" x14ac:dyDescent="0.25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2:38" ht="14.3" customHeight="1" x14ac:dyDescent="0.25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2:38" ht="14.3" customHeight="1" x14ac:dyDescent="0.25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2:38" ht="14.3" customHeight="1" x14ac:dyDescent="0.25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2:38" ht="14.3" customHeight="1" x14ac:dyDescent="0.25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2:38" ht="14.3" customHeight="1" x14ac:dyDescent="0.25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2:38" ht="14.3" customHeight="1" x14ac:dyDescent="0.25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2:38" ht="14.3" customHeight="1" x14ac:dyDescent="0.25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2:38" ht="14.3" customHeight="1" x14ac:dyDescent="0.25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2:38" ht="14.3" customHeight="1" x14ac:dyDescent="0.25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2:38" ht="14.3" customHeight="1" x14ac:dyDescent="0.25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2:38" ht="14.3" customHeight="1" x14ac:dyDescent="0.25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2:38" ht="14.3" customHeight="1" x14ac:dyDescent="0.25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2:38" ht="14.3" customHeight="1" x14ac:dyDescent="0.25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2:38" ht="14.3" customHeight="1" x14ac:dyDescent="0.25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2:38" ht="14.3" customHeight="1" x14ac:dyDescent="0.25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2:38" ht="14.3" customHeight="1" x14ac:dyDescent="0.25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2:38" ht="14.3" customHeight="1" x14ac:dyDescent="0.25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2:38" ht="14.3" customHeight="1" x14ac:dyDescent="0.25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2:38" ht="14.3" customHeight="1" x14ac:dyDescent="0.25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2:38" ht="14.3" customHeight="1" x14ac:dyDescent="0.25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2:38" ht="14.3" customHeight="1" x14ac:dyDescent="0.25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2:38" ht="14.3" customHeight="1" x14ac:dyDescent="0.25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2:38" ht="14.3" customHeight="1" x14ac:dyDescent="0.25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2:38" ht="14.3" customHeight="1" x14ac:dyDescent="0.25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2:38" ht="14.3" customHeight="1" x14ac:dyDescent="0.25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2:38" ht="14.3" customHeight="1" x14ac:dyDescent="0.25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2:38" ht="14.3" customHeight="1" x14ac:dyDescent="0.25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2:38" ht="14.3" customHeight="1" x14ac:dyDescent="0.25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2:38" ht="14.3" customHeight="1" x14ac:dyDescent="0.25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2:38" ht="14.3" customHeight="1" x14ac:dyDescent="0.25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2:38" ht="14.3" customHeight="1" x14ac:dyDescent="0.25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2:38" ht="14.3" customHeight="1" x14ac:dyDescent="0.25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2:38" ht="14.3" customHeight="1" x14ac:dyDescent="0.25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2:38" ht="14.3" customHeight="1" x14ac:dyDescent="0.25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2:38" ht="14.3" customHeight="1" x14ac:dyDescent="0.25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2:38" ht="14.3" customHeight="1" x14ac:dyDescent="0.25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2:38" ht="14.3" customHeight="1" x14ac:dyDescent="0.25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2:38" ht="14.3" customHeight="1" x14ac:dyDescent="0.25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2:38" ht="14.3" customHeight="1" x14ac:dyDescent="0.25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2:38" ht="14.3" customHeight="1" x14ac:dyDescent="0.25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2:38" ht="14.3" customHeight="1" x14ac:dyDescent="0.25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2:38" ht="14.3" customHeight="1" x14ac:dyDescent="0.25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2:38" ht="14.3" customHeight="1" x14ac:dyDescent="0.25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2:38" ht="14.3" customHeight="1" x14ac:dyDescent="0.25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2:38" ht="14.3" customHeight="1" x14ac:dyDescent="0.25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2:38" ht="14.3" customHeight="1" x14ac:dyDescent="0.25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2:38" ht="14.3" customHeight="1" x14ac:dyDescent="0.25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2:38" ht="14.3" customHeight="1" x14ac:dyDescent="0.25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2:38" ht="14.3" customHeight="1" x14ac:dyDescent="0.25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2:38" ht="14.3" customHeight="1" x14ac:dyDescent="0.25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2:38" ht="14.3" customHeight="1" x14ac:dyDescent="0.25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2:38" ht="14.3" customHeight="1" x14ac:dyDescent="0.25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2:38" ht="14.3" customHeight="1" x14ac:dyDescent="0.25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2:38" ht="14.3" customHeight="1" x14ac:dyDescent="0.25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2:38" ht="14.3" customHeight="1" x14ac:dyDescent="0.25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2:38" ht="14.3" customHeight="1" x14ac:dyDescent="0.25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2:38" ht="14.3" customHeight="1" x14ac:dyDescent="0.25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2:38" ht="14.3" customHeight="1" x14ac:dyDescent="0.25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2:38" ht="14.3" customHeight="1" x14ac:dyDescent="0.25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2:38" ht="14.3" customHeight="1" x14ac:dyDescent="0.25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2:38" ht="14.3" customHeight="1" x14ac:dyDescent="0.25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2:38" ht="14.3" customHeight="1" x14ac:dyDescent="0.25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2:38" ht="14.3" customHeight="1" x14ac:dyDescent="0.25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2:38" ht="14.3" customHeight="1" x14ac:dyDescent="0.25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2:38" ht="14.3" customHeight="1" x14ac:dyDescent="0.25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2:38" ht="14.3" customHeight="1" x14ac:dyDescent="0.25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2:38" ht="14.3" customHeight="1" x14ac:dyDescent="0.25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2:38" ht="14.3" customHeight="1" x14ac:dyDescent="0.25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2:38" ht="14.3" customHeight="1" x14ac:dyDescent="0.25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2:38" ht="14.3" customHeight="1" x14ac:dyDescent="0.25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2:38" ht="14.3" customHeight="1" x14ac:dyDescent="0.25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2:38" ht="14.3" customHeight="1" x14ac:dyDescent="0.25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2:38" ht="14.3" customHeight="1" x14ac:dyDescent="0.25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2:38" ht="14.3" customHeight="1" x14ac:dyDescent="0.25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2:38" ht="14.3" customHeight="1" x14ac:dyDescent="0.25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2:38" ht="14.3" customHeight="1" x14ac:dyDescent="0.25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2:38" ht="14.3" customHeight="1" x14ac:dyDescent="0.25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2:38" ht="14.3" customHeight="1" x14ac:dyDescent="0.25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2:38" ht="14.3" customHeight="1" x14ac:dyDescent="0.25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2:38" ht="14.3" customHeight="1" x14ac:dyDescent="0.25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2:38" ht="14.3" customHeight="1" x14ac:dyDescent="0.25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2:38" ht="14.3" customHeight="1" x14ac:dyDescent="0.25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2:38" ht="14.3" customHeight="1" x14ac:dyDescent="0.25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2:38" ht="14.3" customHeight="1" x14ac:dyDescent="0.25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2:38" ht="14.3" customHeight="1" x14ac:dyDescent="0.25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2:38" ht="14.3" customHeight="1" x14ac:dyDescent="0.25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2:38" ht="14.3" customHeight="1" x14ac:dyDescent="0.25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2:38" ht="14.3" customHeight="1" x14ac:dyDescent="0.25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2:38" ht="14.3" customHeight="1" x14ac:dyDescent="0.25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2:38" ht="14.3" customHeight="1" x14ac:dyDescent="0.25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2:38" ht="14.3" customHeight="1" x14ac:dyDescent="0.25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2:38" ht="14.3" customHeight="1" x14ac:dyDescent="0.25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2:38" ht="14.3" customHeight="1" x14ac:dyDescent="0.25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2:38" ht="14.3" customHeight="1" x14ac:dyDescent="0.25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2:38" ht="14.3" customHeight="1" x14ac:dyDescent="0.25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2:38" ht="14.3" customHeight="1" x14ac:dyDescent="0.25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2:38" ht="14.3" customHeight="1" x14ac:dyDescent="0.25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2:38" ht="14.3" customHeight="1" x14ac:dyDescent="0.25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2:38" ht="14.3" customHeight="1" x14ac:dyDescent="0.25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2:38" ht="14.3" customHeight="1" x14ac:dyDescent="0.25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2:38" ht="14.3" customHeight="1" x14ac:dyDescent="0.25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2:38" ht="14.3" customHeight="1" x14ac:dyDescent="0.25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2:38" ht="14.3" customHeight="1" x14ac:dyDescent="0.25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2:38" ht="14.3" customHeight="1" x14ac:dyDescent="0.25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2:38" ht="14.3" customHeight="1" x14ac:dyDescent="0.25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2:38" ht="14.3" customHeight="1" x14ac:dyDescent="0.25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2:38" ht="14.3" customHeight="1" x14ac:dyDescent="0.25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2:38" ht="14.3" customHeight="1" x14ac:dyDescent="0.25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2:38" ht="14.3" customHeight="1" x14ac:dyDescent="0.25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2:38" ht="14.3" customHeight="1" x14ac:dyDescent="0.25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2:38" ht="14.3" customHeight="1" x14ac:dyDescent="0.25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2:38" ht="14.3" customHeight="1" x14ac:dyDescent="0.25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2:38" ht="14.3" customHeight="1" x14ac:dyDescent="0.25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2:38" ht="14.3" customHeight="1" x14ac:dyDescent="0.25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2:38" ht="14.3" customHeight="1" x14ac:dyDescent="0.25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2:38" ht="14.3" customHeight="1" x14ac:dyDescent="0.25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2:38" ht="14.3" customHeight="1" x14ac:dyDescent="0.25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2:38" ht="14.3" customHeight="1" x14ac:dyDescent="0.25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2:38" ht="14.3" customHeight="1" x14ac:dyDescent="0.25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2:38" ht="14.3" customHeight="1" x14ac:dyDescent="0.25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2:38" ht="14.3" customHeight="1" x14ac:dyDescent="0.25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2:38" ht="14.3" customHeight="1" x14ac:dyDescent="0.25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2:38" ht="14.3" customHeight="1" x14ac:dyDescent="0.25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2:38" ht="14.3" customHeight="1" x14ac:dyDescent="0.25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2:38" ht="14.3" customHeight="1" x14ac:dyDescent="0.25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2:38" ht="14.3" customHeight="1" x14ac:dyDescent="0.25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2:38" ht="14.3" customHeight="1" x14ac:dyDescent="0.25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2:38" ht="14.3" customHeight="1" x14ac:dyDescent="0.25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2:38" ht="14.3" customHeight="1" x14ac:dyDescent="0.25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2:38" ht="14.3" customHeight="1" x14ac:dyDescent="0.25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2:38" ht="14.3" customHeight="1" x14ac:dyDescent="0.25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2:38" ht="14.3" customHeight="1" x14ac:dyDescent="0.25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2:38" ht="14.3" customHeight="1" x14ac:dyDescent="0.25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2:38" ht="14.3" customHeight="1" x14ac:dyDescent="0.25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2:38" ht="14.3" customHeight="1" x14ac:dyDescent="0.25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1:38" ht="14.3" customHeight="1" x14ac:dyDescent="0.25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1:38" ht="14.3" customHeight="1" x14ac:dyDescent="0.25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1:38" ht="14.3" customHeight="1" x14ac:dyDescent="0.25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1:38" ht="14.3" customHeight="1" x14ac:dyDescent="0.25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1:38" ht="14.3" customHeight="1" x14ac:dyDescent="0.25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1:38" ht="14.3" customHeight="1" x14ac:dyDescent="0.25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1:38" ht="14.3" customHeight="1" x14ac:dyDescent="0.25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1:38" ht="14.3" customHeight="1" x14ac:dyDescent="0.25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1:38" ht="14.3" customHeight="1" x14ac:dyDescent="0.25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1:38" ht="14.3" customHeight="1" x14ac:dyDescent="0.25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1:38" ht="14.3" customHeight="1" x14ac:dyDescent="0.25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1:38" ht="14.3" customHeight="1" x14ac:dyDescent="0.25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1:38" ht="14.3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1:38" ht="14.3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1:38" ht="14.3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1:38" ht="14.3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1:38" ht="14.3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1:38" ht="14.3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1:38" ht="14.3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1:38" ht="14.3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1:38" ht="14.3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1:38" ht="14.3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1:38" ht="14.3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1:38" ht="14.3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1:38" ht="14.3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1:38" ht="14.3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1:38" ht="14.3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1:38" ht="14.3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1:38" ht="14.3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1:38" ht="14.3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1:38" ht="14.3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1:38" ht="14.3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1:38" ht="14.3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1:38" ht="14.3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1:38" ht="14.3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1:38" ht="14.3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1:38" ht="14.3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spans="1:38" ht="14.3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1:38" ht="14.3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1:38" ht="14.3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1:38" ht="14.3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1:38" ht="14.3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1:38" ht="14.3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1:38" ht="14.3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1:38" ht="14.3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1:38" ht="14.3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1:38" ht="14.3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1:38" ht="14.3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1:38" ht="14.3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1:38" ht="14.3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1:38" ht="14.3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1:38" ht="14.3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1:38" ht="14.3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1:38" ht="14.3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1:38" ht="14.3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1:38" ht="14.3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1:38" ht="14.3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1:38" ht="14.3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1:38" ht="14.3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1:38" ht="14.3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1:38" ht="14.3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1:38" ht="14.3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1:38" ht="14.3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1:38" ht="14.3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1:38" ht="14.3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1:38" ht="14.3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1:38" ht="14.3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1:38" ht="14.3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1:38" ht="14.3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1:38" ht="14.3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1:38" ht="14.3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1:38" ht="14.3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1:38" ht="14.3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1:38" ht="14.3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1:38" ht="14.3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1:38" ht="14.3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1:38" ht="14.3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1:38" ht="14.3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1:38" ht="14.3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1:38" ht="14.3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1:38" ht="14.3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1:38" ht="14.3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1:38" ht="14.3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1:38" ht="14.3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1:38" ht="14.3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1:38" ht="14.3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1:38" ht="14.3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1:38" ht="14.3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1:38" ht="14.3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1:38" ht="14.3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1:38" ht="14.3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1:38" ht="14.3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1:38" ht="14.3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1:38" ht="14.3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1:38" ht="14.3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1:38" ht="14.3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1:38" ht="14.3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1:38" ht="14.3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1:38" ht="14.3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1:38" ht="14.3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1:38" ht="14.3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1:38" ht="14.3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1:38" ht="14.3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1:38" ht="14.3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1:38" ht="14.3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1:38" ht="14.3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1:38" ht="14.3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1:38" ht="14.3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</row>
    <row r="317" spans="1:38" ht="14.3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</row>
    <row r="318" spans="1:38" ht="14.3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</row>
    <row r="319" spans="1:38" ht="14.3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</row>
    <row r="320" spans="1:38" ht="14.3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</row>
    <row r="321" spans="1:38" ht="14.3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</row>
    <row r="322" spans="1:38" ht="14.3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</row>
    <row r="323" spans="1:38" ht="14.3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</row>
    <row r="324" spans="1:38" ht="14.3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</row>
    <row r="325" spans="1:38" ht="14.3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</row>
    <row r="326" spans="1:38" ht="14.3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</row>
    <row r="327" spans="1:38" ht="14.3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1:38" ht="14.3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1:38" ht="14.3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1:38" ht="14.3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1:38" ht="14.3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1:38" ht="14.3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1:38" ht="14.3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1:38" ht="14.3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1:38" ht="14.3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1:38" ht="14.3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1:38" ht="14.3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1:38" ht="14.3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1:38" ht="14.3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1:38" ht="14.3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1:38" ht="14.3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1:38" ht="14.3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1:38" ht="14.3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1:38" ht="14.3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1:38" ht="14.3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1:38" ht="14.3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1:38" ht="14.3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1:38" ht="14.3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1:38" ht="14.3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1:38" ht="14.3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1:38" ht="14.3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1:38" ht="14.3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1:38" ht="14.3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1:38" ht="14.3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1:38" ht="14.3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1:38" ht="14.3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1:38" ht="14.3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1:38" ht="14.3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1:38" ht="14.3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1:38" ht="14.3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1:38" ht="14.3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1:38" ht="14.3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1:38" ht="14.3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1:38" ht="14.3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1:38" ht="14.3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1:38" ht="14.3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1:38" ht="14.3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1:38" ht="14.3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1:38" ht="14.3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1:38" ht="14.3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1:38" ht="14.3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1:38" ht="14.3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1:38" ht="14.3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1:38" ht="14.3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1:38" ht="14.3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1:38" ht="14.3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1:38" ht="14.3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1:38" ht="14.3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1:38" ht="14.3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1:38" ht="14.3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1:38" ht="14.3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1:38" ht="14.3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1:38" ht="14.3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1:38" ht="14.3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1:38" ht="14.3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1:38" ht="14.3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1:38" ht="14.3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1:38" ht="14.3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1:38" ht="14.3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1:38" ht="14.3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1:38" ht="14.3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1:38" ht="14.3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1:38" ht="14.3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1:38" ht="14.3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1:38" ht="14.3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1:38" ht="14.3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1:38" ht="14.3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1:38" ht="14.3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1:38" ht="14.3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1:38" ht="14.3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1:38" ht="14.3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1:38" ht="14.3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1:38" ht="14.3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1:38" ht="14.3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1:38" ht="14.3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1:38" ht="14.3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1:38" ht="14.3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1:38" ht="14.3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1:38" ht="14.3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1:38" ht="14.3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1:38" ht="14.3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1:38" ht="14.3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1:38" ht="14.3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1:38" ht="14.3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1:38" ht="14.3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1:38" ht="14.3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1:38" ht="14.3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1:38" ht="14.3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1:38" ht="14.3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1:38" ht="14.3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1:38" ht="14.3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1:38" ht="14.3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1:38" ht="14.3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1:38" ht="14.3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1:38" ht="14.3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1:38" ht="14.3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1:38" ht="14.3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1:38" ht="14.3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1:38" ht="14.3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1:38" ht="14.3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1:38" ht="14.3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1:38" ht="14.3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1:38" ht="14.3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1:38" ht="14.3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1:38" ht="14.3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1:38" ht="14.3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1:38" ht="14.3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1:38" ht="14.3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1:38" ht="14.3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1:38" ht="14.3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1:38" ht="14.3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1:38" ht="14.3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1:38" ht="14.3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1:38" ht="14.3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1:38" ht="14.3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1:38" ht="14.3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1:38" ht="14.3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1:38" ht="14.3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1:38" ht="14.3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1:38" ht="14.3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1:38" ht="14.3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1:38" ht="14.3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1:38" ht="14.3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1:38" ht="14.3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1:38" ht="14.3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1:38" ht="14.3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1:38" ht="14.3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1:38" ht="14.3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1:38" ht="14.3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1:38" ht="14.3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1:38" ht="14.3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1:38" ht="14.3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1:38" ht="14.3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1:38" ht="14.3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1:38" ht="14.3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1:38" ht="14.3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1:38" ht="14.3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1:38" ht="14.3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1:38" ht="14.3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1:38" ht="14.3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1:38" ht="14.3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1:38" ht="14.3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1:38" ht="14.3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1:38" ht="14.3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1:38" ht="14.3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1:38" ht="14.3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1:38" ht="14.3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1:38" ht="14.3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1:38" ht="14.3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1:38" ht="14.3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1:38" ht="14.3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1:38" ht="14.3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1:38" ht="14.3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1:38" ht="14.3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1:38" ht="14.3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1:38" ht="14.3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1:38" ht="14.3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1:38" ht="14.3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1:38" ht="14.3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1:38" ht="14.3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1:38" ht="14.3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1:38" ht="14.3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1:38" ht="14.3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1:38" ht="14.3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1:38" ht="14.3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1:38" ht="14.3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1:38" ht="14.3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1:38" ht="14.3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1:38" ht="14.3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1:38" ht="14.3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1:38" ht="14.3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1:38" ht="14.3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1:38" ht="14.3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1:38" ht="14.3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1:38" ht="14.3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1:38" ht="14.3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1:38" ht="14.3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1:38" ht="14.3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1:38" ht="14.3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1:38" ht="14.3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1:38" ht="14.3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1:38" ht="14.3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1:38" ht="14.3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1:38" ht="14.3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1:38" ht="14.3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1:38" ht="14.3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1:38" ht="14.3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1:38" ht="14.3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1:38" ht="14.3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1:38" ht="14.3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1:38" ht="14.3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1:38" ht="14.3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4.3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4.3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4.3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4.3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4.3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4.3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4.3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4.3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4.3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4.3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4.3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4.3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4.3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4.3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4.3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4.3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4.3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4.3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4.3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4.3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4.3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4.3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4.3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4.3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4.3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4.3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4.3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4.3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4.3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4.3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4.3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4.3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4.3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4.3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4.3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4.3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4.3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4.3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4.3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4.3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4.3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4.3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4.3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4.3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4.3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4.3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4.3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4.3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4.3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4.3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4.3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4.3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4.3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4.3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4.3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4.3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4.3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4.3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4.3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4.3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4.3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4.3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4.3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4.3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4.3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4.3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4.3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4.3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4.3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4.3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4.3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4.3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4.3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4.3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4.3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4.3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4.3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4.3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4.3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4.3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4.3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4.3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4.3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4.3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4.3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4.3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4.3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4.3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4.3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4.3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4.3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4.3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4.3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4.3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4.3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4.3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4.3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4.3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4.3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4.3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4.3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4.3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4.3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4.3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4.3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4.3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4.3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4.3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4.3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4.3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4.3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4.3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4.3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4.3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4.3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4.3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4.3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4.3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4.3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4.3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4.3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4.3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4.3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4.3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4.3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4.3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4.3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4.3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4.3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4.3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4.3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4.3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4.3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4.3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4.3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4.3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4.3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4.3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4.3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4.3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4.3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4.3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4.3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4.3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4.3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4.3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4.3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4.3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4.3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4.3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4.3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4.3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4.3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4.3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4.3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4.3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4.3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4.3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4.3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4.3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4.3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4.3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4.3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4.3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4.3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4.3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4.3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4.3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4.3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4.3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4.3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4.3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4.3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4.3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4.3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4.3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4.3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4.3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4.3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4.3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4.3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4.3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4.3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4.3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4.3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4.3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4.3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4.3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4.3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4.3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4.3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4.3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4.3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4.3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4.3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4.3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4.3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4.3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4.3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4.3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4.3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4.3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4.3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4.3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4.3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4.3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4.3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4.3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4.3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4.3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4.3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4.3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4.3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4.3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4.3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4.3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4.3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4.3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4.3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4.3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4.3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4.3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4.3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4.3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4.3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4.3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4.3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4.3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4.3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4.3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4.3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4.3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4.3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4.3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4.3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4.3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4.3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4.3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4.3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4.3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4.3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4.3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4.3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4.3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4.3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4.3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4.3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4.3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4.3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4.3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4.3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4.3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4.3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4.3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4.3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4.3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4.3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4.3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4.3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4.3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4.3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4.3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4.3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4.3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4.3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4.3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4.3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4.3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4.3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4.3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4.3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4.3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4.3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4.3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4.3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4.3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4.3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4.3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4.3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4.3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4.3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4.3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4.3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4.3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4.3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4.3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4.3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4.3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4.3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4.3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4.3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4.3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4.3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4.3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4.3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4.3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4.3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4.3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4.3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4.3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4.3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4.3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4.3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4.3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4.3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4.3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4.3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4.3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4.3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4.3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4.3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4.3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4.3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4.3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4.3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4.3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4.3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4.3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4.3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4.3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4.3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4.3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4.3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4.3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4.3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4.3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4.3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4.3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4.3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4.3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4.3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4.3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4.3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4.3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4.3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4.3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4.3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4.3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4.3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4.3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4.3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4.3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4.3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4.3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4.3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4.3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4.3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4.3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4.3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4.3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4.3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4.3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4.3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4.3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4.3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4.3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4.3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4.3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4.3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4.3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4.3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4.3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4.3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4.3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4.3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4.3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4.3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4.3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4.3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4.3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4.3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4.3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4.3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4.3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4.3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4.3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4.3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4.3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4.3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4.3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4.3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4.3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4.3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4.3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4.3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4.3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4.3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4.3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4.3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4.3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4.3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4.3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4.3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4.3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4.3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4.3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4.3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4.3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4.3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4.3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4.3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4.3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4.3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4.3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4.3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4.3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4.3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4.3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4.3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4.3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4.3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4.3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4.3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4.3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4.3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4.3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4.3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4.3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4.3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4.3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4.3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4.3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4.3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4.3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4.3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4.3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4.3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4.3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4.3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4.3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4.3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4.3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4.3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4.3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4.3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4.3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4.3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4.3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4.3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4.3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4.3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4.3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4.3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4.3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4.3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4.3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4.3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4.3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4.3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4.3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4.3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4.3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4.3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4.3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4.3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4.3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4.3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4.3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4.3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4.3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4.3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4.3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4.3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4.3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4.3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4.3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4.3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4.3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4.3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4.3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14.3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14.3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14.3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14.3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14.3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14.3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14.3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ht="14.3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Emisiones por Cabeza Bovina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Imanol Castro Vargas</dc:creator>
  <cp:lastModifiedBy>Imanol Castro Vargas</cp:lastModifiedBy>
  <dcterms:created xsi:type="dcterms:W3CDTF">2024-12-30T21:50:49Z</dcterms:created>
  <dcterms:modified xsi:type="dcterms:W3CDTF">2024-12-30T21:51:05Z</dcterms:modified>
</cp:coreProperties>
</file>