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Sebastian\Desktop\SNI-GEI-AR\0_ADMIN\SNI_HC\Plataforma Web\2_Descargables\"/>
    </mc:Choice>
  </mc:AlternateContent>
  <xr:revisionPtr revIDLastSave="0" documentId="13_ncr:1_{9C6D4C61-7382-4A12-AA1B-D4584930CB06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Emisiones por Habitante" sheetId="124" r:id="rId1"/>
    <sheet name="Emisiones por PIB" sheetId="30" r:id="rId2"/>
    <sheet name="Emisiones por unidad de energía" sheetId="37" r:id="rId3"/>
    <sheet name="Emisiones por unidad de EE" sheetId="125" r:id="rId4"/>
    <sheet name="Industria por VBP" sheetId="123" r:id="rId5"/>
    <sheet name="Emisiones por Cabeza Bovina" sheetId="126" r:id="rId6"/>
    <sheet name="Emisiones Produccion de Granos" sheetId="127" r:id="rId7"/>
    <sheet name="Emisiones RSU por habitante" sheetId="67" r:id="rId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_xlnm._FilterDatabase" localSheetId="5" hidden="1">'Emisiones por Cabeza Bovina'!$A$1:$B$2</definedName>
    <definedName name="_xlnm._FilterDatabase" localSheetId="6" hidden="1">'Emisiones Produccion de Granos'!$A$1:$B$2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" i="127" l="1"/>
  <c r="AB4" i="127" s="1"/>
  <c r="AC2" i="127"/>
  <c r="AC4" i="127" s="1"/>
  <c r="AC2" i="67" l="1"/>
  <c r="AC4" i="67" s="1"/>
  <c r="AB2" i="67"/>
  <c r="AB4" i="67" s="1"/>
  <c r="AA2" i="67"/>
  <c r="Z2" i="67"/>
  <c r="Y2" i="67"/>
  <c r="X2" i="67"/>
  <c r="W2" i="67"/>
  <c r="V2" i="67"/>
  <c r="U2" i="67"/>
  <c r="T2" i="67"/>
  <c r="S2" i="67"/>
  <c r="R2" i="67"/>
  <c r="Q2" i="67"/>
  <c r="P2" i="67"/>
  <c r="O2" i="67"/>
  <c r="N2" i="67"/>
  <c r="M2" i="67"/>
  <c r="L2" i="67"/>
  <c r="K2" i="67"/>
  <c r="J2" i="67"/>
  <c r="I2" i="67"/>
  <c r="H2" i="67"/>
  <c r="G2" i="67"/>
  <c r="F2" i="67"/>
  <c r="E2" i="67"/>
  <c r="D2" i="67"/>
  <c r="C2" i="67"/>
  <c r="AC2" i="126"/>
  <c r="AC4" i="126" s="1"/>
  <c r="AB2" i="126"/>
  <c r="AB4" i="126" s="1"/>
  <c r="O16" i="123" l="1"/>
  <c r="O7" i="123" s="1"/>
  <c r="O2" i="123" s="1"/>
  <c r="O4" i="123" s="1"/>
  <c r="N16" i="123"/>
  <c r="N7" i="123"/>
  <c r="N2" i="123" s="1"/>
  <c r="N4" i="123" s="1"/>
  <c r="AC4" i="125"/>
  <c r="AB4" i="125"/>
  <c r="AC4" i="37"/>
  <c r="AB4" i="37"/>
  <c r="O4" i="30"/>
  <c r="N4" i="30"/>
  <c r="AC4" i="124"/>
  <c r="AB4" i="124"/>
  <c r="X4" i="67" l="1"/>
  <c r="T4" i="67"/>
  <c r="Q4" i="67"/>
  <c r="P4" i="67"/>
  <c r="M4" i="67"/>
  <c r="L4" i="67"/>
  <c r="I4" i="67"/>
  <c r="H4" i="67"/>
  <c r="E4" i="67"/>
  <c r="D4" i="67"/>
  <c r="C4" i="67"/>
  <c r="AA4" i="67"/>
  <c r="Z4" i="67"/>
  <c r="Y4" i="67"/>
  <c r="W4" i="67"/>
  <c r="V4" i="67"/>
  <c r="U4" i="67"/>
  <c r="S4" i="67"/>
  <c r="R4" i="67"/>
  <c r="O4" i="67"/>
  <c r="N4" i="67"/>
  <c r="K4" i="67"/>
  <c r="J4" i="67"/>
  <c r="G4" i="67"/>
  <c r="F4" i="67"/>
  <c r="Z2" i="127"/>
  <c r="Y2" i="127"/>
  <c r="X2" i="127"/>
  <c r="W2" i="127"/>
  <c r="V2" i="127"/>
  <c r="U2" i="127"/>
  <c r="T2" i="127"/>
  <c r="S2" i="127"/>
  <c r="R2" i="127"/>
  <c r="Q2" i="127"/>
  <c r="P2" i="127"/>
  <c r="O2" i="127"/>
  <c r="N2" i="127"/>
  <c r="M2" i="127"/>
  <c r="L2" i="127"/>
  <c r="K2" i="127"/>
  <c r="J2" i="127"/>
  <c r="I2" i="127"/>
  <c r="H2" i="127"/>
  <c r="G2" i="127"/>
  <c r="F2" i="127"/>
  <c r="E2" i="127"/>
  <c r="D2" i="127"/>
  <c r="C2" i="127"/>
  <c r="AA2" i="127"/>
  <c r="V4" i="127" l="1"/>
  <c r="R4" i="127"/>
  <c r="N4" i="127"/>
  <c r="J4" i="127"/>
  <c r="F4" i="127"/>
  <c r="AA4" i="127"/>
  <c r="Z4" i="127"/>
  <c r="Y4" i="127"/>
  <c r="X4" i="127"/>
  <c r="W4" i="127"/>
  <c r="U4" i="127"/>
  <c r="T4" i="127"/>
  <c r="S4" i="127"/>
  <c r="Q4" i="127"/>
  <c r="P4" i="127"/>
  <c r="O4" i="127"/>
  <c r="M4" i="127"/>
  <c r="L4" i="127"/>
  <c r="K4" i="127"/>
  <c r="I4" i="127"/>
  <c r="H4" i="127"/>
  <c r="G4" i="127"/>
  <c r="E4" i="127"/>
  <c r="D4" i="127"/>
  <c r="C4" i="127"/>
  <c r="AA2" i="126"/>
  <c r="Z2" i="126"/>
  <c r="Y2" i="126"/>
  <c r="X2" i="126"/>
  <c r="W2" i="126"/>
  <c r="V2" i="126"/>
  <c r="U2" i="126"/>
  <c r="T2" i="126"/>
  <c r="S2" i="126"/>
  <c r="R2" i="126"/>
  <c r="Q2" i="126"/>
  <c r="P2" i="126"/>
  <c r="O2" i="126"/>
  <c r="N2" i="126"/>
  <c r="M2" i="126"/>
  <c r="L2" i="126"/>
  <c r="K2" i="126"/>
  <c r="J2" i="126"/>
  <c r="I2" i="126"/>
  <c r="H2" i="126"/>
  <c r="G2" i="126"/>
  <c r="F2" i="126"/>
  <c r="E2" i="126"/>
  <c r="D2" i="126"/>
  <c r="M16" i="123"/>
  <c r="M7" i="123" s="1"/>
  <c r="L16" i="123"/>
  <c r="L7" i="123" s="1"/>
  <c r="K16" i="123"/>
  <c r="K7" i="123" s="1"/>
  <c r="J16" i="123"/>
  <c r="J7" i="123" s="1"/>
  <c r="I16" i="123"/>
  <c r="I7" i="123" s="1"/>
  <c r="H16" i="123"/>
  <c r="H7" i="123" s="1"/>
  <c r="G16" i="123"/>
  <c r="G7" i="123" s="1"/>
  <c r="F16" i="123"/>
  <c r="F7" i="123" s="1"/>
  <c r="E16" i="123"/>
  <c r="E7" i="123" s="1"/>
  <c r="D16" i="123"/>
  <c r="D7" i="123" s="1"/>
  <c r="C16" i="123"/>
  <c r="C7" i="123" s="1"/>
  <c r="C2" i="126" l="1"/>
  <c r="C2" i="123"/>
  <c r="F4" i="126" l="1"/>
  <c r="J4" i="126"/>
  <c r="N4" i="126"/>
  <c r="R4" i="126"/>
  <c r="V4" i="126"/>
  <c r="Z4" i="126"/>
  <c r="C4" i="126"/>
  <c r="G4" i="126"/>
  <c r="O4" i="126"/>
  <c r="S4" i="126"/>
  <c r="W4" i="126"/>
  <c r="E4" i="126"/>
  <c r="I4" i="126"/>
  <c r="M4" i="126"/>
  <c r="Q4" i="126"/>
  <c r="U4" i="126"/>
  <c r="Y4" i="126"/>
  <c r="K4" i="126"/>
  <c r="AA4" i="126"/>
  <c r="H4" i="126"/>
  <c r="P4" i="126"/>
  <c r="X4" i="126"/>
  <c r="D4" i="126"/>
  <c r="L4" i="126"/>
  <c r="T4" i="126"/>
  <c r="AA4" i="125"/>
  <c r="Z4" i="125"/>
  <c r="Y4" i="125"/>
  <c r="X4" i="125"/>
  <c r="W4" i="125"/>
  <c r="V4" i="125"/>
  <c r="U4" i="125"/>
  <c r="T4" i="125"/>
  <c r="S4" i="125"/>
  <c r="R4" i="125"/>
  <c r="Q4" i="125"/>
  <c r="P4" i="125"/>
  <c r="O4" i="125"/>
  <c r="N4" i="125"/>
  <c r="M4" i="125"/>
  <c r="L4" i="125"/>
  <c r="K4" i="125"/>
  <c r="J4" i="125"/>
  <c r="I4" i="125"/>
  <c r="H4" i="125"/>
  <c r="G4" i="125"/>
  <c r="F4" i="125"/>
  <c r="E4" i="125"/>
  <c r="D4" i="125"/>
  <c r="C4" i="125"/>
  <c r="AA4" i="124" l="1"/>
  <c r="Z4" i="124"/>
  <c r="Y4" i="124"/>
  <c r="X4" i="124"/>
  <c r="W4" i="124"/>
  <c r="V4" i="124"/>
  <c r="U4" i="124"/>
  <c r="T4" i="124"/>
  <c r="S4" i="124"/>
  <c r="R4" i="124"/>
  <c r="Q4" i="124"/>
  <c r="P4" i="124"/>
  <c r="O4" i="124"/>
  <c r="N4" i="124"/>
  <c r="M4" i="124"/>
  <c r="L4" i="124"/>
  <c r="K4" i="124"/>
  <c r="J4" i="124"/>
  <c r="I4" i="124"/>
  <c r="H4" i="124"/>
  <c r="G4" i="124"/>
  <c r="F4" i="124"/>
  <c r="E4" i="124"/>
  <c r="D4" i="124"/>
  <c r="C4" i="124"/>
  <c r="M2" i="123" l="1"/>
  <c r="M4" i="123" s="1"/>
  <c r="L2" i="123"/>
  <c r="L4" i="123" s="1"/>
  <c r="K2" i="123"/>
  <c r="K4" i="123" s="1"/>
  <c r="J2" i="123"/>
  <c r="J4" i="123" s="1"/>
  <c r="I2" i="123"/>
  <c r="I4" i="123" s="1"/>
  <c r="H2" i="123"/>
  <c r="H4" i="123" s="1"/>
  <c r="G2" i="123"/>
  <c r="G4" i="123" s="1"/>
  <c r="F2" i="123"/>
  <c r="F4" i="123" s="1"/>
  <c r="E2" i="123"/>
  <c r="E4" i="123" s="1"/>
  <c r="D2" i="123"/>
  <c r="D4" i="123" s="1"/>
  <c r="C4" i="123"/>
  <c r="D4" i="37" l="1"/>
  <c r="L4" i="37"/>
  <c r="I4" i="37"/>
  <c r="F4" i="37"/>
  <c r="R4" i="37"/>
  <c r="N4" i="37"/>
  <c r="J4" i="37"/>
  <c r="G4" i="37"/>
  <c r="C4" i="37"/>
  <c r="H4" i="37"/>
  <c r="Y4" i="37"/>
  <c r="U4" i="37"/>
  <c r="K4" i="37"/>
  <c r="Q4" i="37"/>
  <c r="E4" i="37"/>
  <c r="P4" i="37"/>
  <c r="X4" i="37"/>
  <c r="T4" i="37"/>
  <c r="Z4" i="37"/>
  <c r="V4" i="37"/>
  <c r="AA4" i="37"/>
  <c r="W4" i="37"/>
  <c r="S4" i="37"/>
  <c r="O4" i="37"/>
  <c r="M4" i="37"/>
  <c r="F4" i="30" l="1"/>
  <c r="J4" i="30"/>
  <c r="L4" i="30"/>
  <c r="G4" i="30"/>
  <c r="E4" i="30"/>
  <c r="H4" i="30"/>
  <c r="C4" i="30"/>
  <c r="D4" i="30"/>
  <c r="M4" i="30"/>
  <c r="K4" i="30"/>
  <c r="I4" i="30"/>
</calcChain>
</file>

<file path=xl/sharedStrings.xml><?xml version="1.0" encoding="utf-8"?>
<sst xmlns="http://schemas.openxmlformats.org/spreadsheetml/2006/main" count="162" uniqueCount="89">
  <si>
    <t>U.M.</t>
  </si>
  <si>
    <t>Concepto</t>
  </si>
  <si>
    <t>miles de tep</t>
  </si>
  <si>
    <t>Emisiones por Unidad de Energia</t>
  </si>
  <si>
    <t>MWh</t>
  </si>
  <si>
    <t>Emisiones por Unidad de Energía Electrica</t>
  </si>
  <si>
    <t>millones de $ 2004</t>
  </si>
  <si>
    <t>Cabezas</t>
  </si>
  <si>
    <t>Emisiones por Cabeza de Ganado Bovino</t>
  </si>
  <si>
    <t>Habitantes</t>
  </si>
  <si>
    <t>Emisiones por Habitante</t>
  </si>
  <si>
    <t>Poblacion (2)</t>
  </si>
  <si>
    <t>(1) Inventario de Gases de Efecto Invernadero -  Informe Bienal 2014. Ministerio de Ambiente y Desarrrollo Sustentable (MAyDS). Version 7/04/2017</t>
  </si>
  <si>
    <t>(2) Censos 1990/2001/2010/ Proyeccion 2010/2040. Instituto Nacional de Estadística y Censos (INDEC). Los años intermedios han sido interpolados linealmente. Fecha de consulta web: 2/01/2017.</t>
  </si>
  <si>
    <t>Inventario GEI (1)</t>
  </si>
  <si>
    <t>Fuentes:</t>
  </si>
  <si>
    <t>Producto Interno Bruto (2)</t>
  </si>
  <si>
    <t>Emisiones por PIB</t>
  </si>
  <si>
    <t>Oferta interna total (2)</t>
  </si>
  <si>
    <t>Emisiones Sector Energía (1)</t>
  </si>
  <si>
    <t>Generacion de Energía Eléctrica (2)</t>
  </si>
  <si>
    <t>Emisiones Producción de electricidad (1)</t>
  </si>
  <si>
    <t>Emisiones Industria por Valor Bruto de la Producción</t>
  </si>
  <si>
    <t>Valor Bruto de la Produccion Industria Manufacturera (2)</t>
  </si>
  <si>
    <t>Detalle de Categorias de Emisiones consideradas en Industria</t>
  </si>
  <si>
    <t>Categoria 1.A.1.a proporcional a Industria por facturacion</t>
  </si>
  <si>
    <t>1.A.2 - Industrias manufactureras y de la construcción (1)</t>
  </si>
  <si>
    <t>2 - Procesos Industriales y Uso de Productos (1)</t>
  </si>
  <si>
    <t>4.D.2 - Aguas residuales Industriales (1)</t>
  </si>
  <si>
    <t>1.A.1.a - Producción de electricidad y calor como actividad principal (1)</t>
  </si>
  <si>
    <t>% Industria</t>
  </si>
  <si>
    <t>% de facturacion usuario "Industria"</t>
  </si>
  <si>
    <t>Facturado a usuario final x tipo (3)</t>
  </si>
  <si>
    <t>Facturado a usuario "Industria" (3)</t>
  </si>
  <si>
    <t>Calculo de emisiones generacion de energia electrica industria</t>
  </si>
  <si>
    <t>Emisiones Industria (ver detalle de categorias)</t>
  </si>
  <si>
    <t>Emisiones Ganadería Bovina (ver detalle de categorias)</t>
  </si>
  <si>
    <t>Detalle de Categorias de Emisiones consideradas en Ganadería Bovina</t>
  </si>
  <si>
    <t>(2) Existencias Bovinas por Categoría y Departamentos - SIGSA - Dirección de Control de Gestión y Programas Especiales - Servicio Nacional de Sanidad y Calidad Agroalimentaria (SENASA)</t>
  </si>
  <si>
    <t>Existencias Bovinas (2)</t>
  </si>
  <si>
    <t>Producción de Granos (2)</t>
  </si>
  <si>
    <t>toneladas</t>
  </si>
  <si>
    <t>Emisiones producción de granos</t>
  </si>
  <si>
    <t>Emisiones Agricultura (ver detalle de categorias)</t>
  </si>
  <si>
    <t>3B2bii - Pastizales convertidos en suelos cultivados (1)</t>
  </si>
  <si>
    <t>3B3bii - Suelos cultivados convertidos en pastizales (1)</t>
  </si>
  <si>
    <t>3C3 - Aplicación de urea (1)</t>
  </si>
  <si>
    <t>3C7 - Cultivo de Arroz (1)</t>
  </si>
  <si>
    <t>Detalle de Categorias de Emisiones consideradas en Agricultura</t>
  </si>
  <si>
    <t>Emisiones Residuos (ver detalle de categorias)</t>
  </si>
  <si>
    <t>Detalle de Categorias de Emisiones consideradas en Residuos</t>
  </si>
  <si>
    <t>4A - Eliminación de residuos sólidos (1)</t>
  </si>
  <si>
    <t>4C - Incineración de residuos (1)</t>
  </si>
  <si>
    <t>(1) Inventario de Gases de Efecto Invernadero - Tercer Informe Bienal de Actualización a la CMNUCC. Secretaria de Gobierno de Ambiente y Desarrrollo Sustentable (SGAyDS) (2019)</t>
  </si>
  <si>
    <t>(2) Instituto Nacional de Estadística y Censos (INDEC) - Fecha de consulta web: 26/05/2019.</t>
  </si>
  <si>
    <t>(1) Sector 1. Energía. Inventario de Gases de Efecto Invernadero - Tercer Informe Bienal de Actualización a la CMNUCC. Secretaria de Gobierno de Ambiente y Desarrrollo Sustentable (SGAyDS) (2019)</t>
  </si>
  <si>
    <t>(2) Oferta interna total = Oferta Interna Primaria + Importaciones Fuentes Secundarias-Exportaciones Fuentes Secundarias. Balance Energético Nacional - Secretaria de Gobierno de Energia (SGE). Fecha de consulta web: 17/01/2019.</t>
  </si>
  <si>
    <t>(1) Categoría 1.A.1.a - Producción de electricidad y calor como actividad principal. Inventario de Gases de Efecto Invernadero - Tercer Informe Bienal de Actualización a la CMNUCC. Secretaria de Gobierno de Ambiente y Desarrrollo Sustentable (SGAyDS) (2019)</t>
  </si>
  <si>
    <t>(2) Oferta de Generación de Energía Eléctrica por tipo y jurisdicción. No incluye lo Recibido de Autogeneradores. Informe del Sector Eléctrico - Secretaria de Gobierno de Energía (SGE). Fecha de consulta web: 11/06/2018.</t>
  </si>
  <si>
    <t>(3) Distribución de Energía Electrica Facturada por ususario. Informe del Sector Eléctrico - Secretaria de Gobierno de Energía (SGE). Fecha de consulta web: 11/06/2018.</t>
  </si>
  <si>
    <t>(2) Valor Bruto de la Producción de la Industria manufacturera. (Letra D) - Precios constantes al 2004 - Instituto Nacional de Estadística y Censos (INDEC). Fecha de consulta web: 26/05/2019.</t>
  </si>
  <si>
    <t>(2) Producción de cultivos (Soja, Trigo, Maiz, Algodón, Arroz, Avena, Cebada cervecera, Cebada forrajera, Centeno, Colza, Girasol, Lino, Mani, Mijo, Poroto seco, y Sorgo). Ministerio de Agricultura Ganadería y Pesca (MAGyP). Fecha de consulta web: 16/01/2018</t>
  </si>
  <si>
    <t>MtCO2e</t>
  </si>
  <si>
    <t>tCO2e / habitante</t>
  </si>
  <si>
    <t>tCO2e / millones de $ 2004</t>
  </si>
  <si>
    <t>tCO2e / tep</t>
  </si>
  <si>
    <t>tCO2e / Mwh</t>
  </si>
  <si>
    <t>tCO2e / Cabeza</t>
  </si>
  <si>
    <t>tCO2e / t grano</t>
  </si>
  <si>
    <t>3A1aii - Fermentación Entérica  - Ganadería de Carne (1)</t>
  </si>
  <si>
    <t>3A2aii - Gestión de Estiércol  - Ganadería de Carne (1)</t>
  </si>
  <si>
    <t>3A1ai - Fermentación Entérica  - Ganadería de Leche (1)</t>
  </si>
  <si>
    <t>3A2ai - Gestión de Estiércol  - Ganadería de Leche (1)</t>
  </si>
  <si>
    <t>3C4b - Emisiones directas de N2O de los suelos gestionados - Ganadería de Leche (1)</t>
  </si>
  <si>
    <t>3C4c - Emisiones directas de N2O de los suelos gestionados - Ganadería de Carne (1)</t>
  </si>
  <si>
    <t>3C5b - Emisiones indirectas de N2O de los suelos gestionados - Ganadería de Leche (1)</t>
  </si>
  <si>
    <t>3C5c - Emisiones indirectas de N2O de los suelos gestionados - Ganadería de Carne (1)</t>
  </si>
  <si>
    <t>3C6ai - Emisiones indirectas de N2O resultantes de la gestión del estiércol - Ganadería de Leche (1)</t>
  </si>
  <si>
    <t>3C5aii - Emisiones indirectas de N2O resultantes de la gestión del estiércol - Ganadería de Carne (1)</t>
  </si>
  <si>
    <t>4B - Tratamiento biológico de los Residuos sólidos  (1)</t>
  </si>
  <si>
    <t>3C4a - Emisiones directas de N2O de los suelos gestionados - Fertilizantes sintéticos (1)</t>
  </si>
  <si>
    <t>3C4e - Emisiones directas de N2O de los suelos gestionados  - Residuos de cosecha (1)</t>
  </si>
  <si>
    <t>3C4f - Emisiones directas de N2O de los suelos gestionados  - Mineralización de N2 por pérdida de materia orgánica de suelos (1)</t>
  </si>
  <si>
    <t>3C5a - Emisiones indirectas de N2O de los suelos gestionados - Fertilizantes sintéticos (1)</t>
  </si>
  <si>
    <t>3C5e - Emisiones indirectas de N2O de los suelos gestionados - Residuos de cosecha (1)</t>
  </si>
  <si>
    <t>3C5f - Emisiones directas de N2O de los suelos gestionados  - Mineralización de N2 por pérdida de materia orgánica de suelos (1)</t>
  </si>
  <si>
    <t>3C1bi - Quema de biomasa en suelos cultivados - Quemado de biomasa de cultivos (1)</t>
  </si>
  <si>
    <t>3C1ci - Quema de biomasa en pastizales - Quemado de biomasa de pastizales (1)</t>
  </si>
  <si>
    <t>3B7 - Variacion de Materia Orgnánca del Suelo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</si>
</sst>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\ #,##0;[Red]&quot;$&quot;\ \-#,##0"/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General_)"/>
    <numFmt numFmtId="166" formatCode="_-* #,##0.00\ _€_-;\-* #,##0.00\ _€_-;_-* &quot;-&quot;??\ _€_-;_-@_-"/>
    <numFmt numFmtId="167" formatCode="_-* #,##0.00_-;\-* #,##0.00_-;_-* &quot;-&quot;??_-;_-@_-"/>
    <numFmt numFmtId="168" formatCode="0.0%"/>
    <numFmt numFmtId="169" formatCode="_-* #,##0.00\ _$_-;\-* #,##0.00\ _$_-;_-* &quot;-&quot;??\ _$_-;_-@_-"/>
    <numFmt numFmtId="170" formatCode="0.0"/>
    <numFmt numFmtId="171" formatCode="_(* #,##0_);_(* \(#,##0\);_(* &quot;-&quot;??_);_(@_)"/>
    <numFmt numFmtId="172" formatCode="#,##0.00\ _P_t_s;\-#,##0.00\ _P_t_s"/>
    <numFmt numFmtId="173" formatCode="_-* #,##0.00\ [$€]_-;\-* #,##0.00\ [$€]_-;_-* &quot;-&quot;??\ [$€]_-;_-@_-"/>
    <numFmt numFmtId="174" formatCode="#,#00"/>
    <numFmt numFmtId="175" formatCode="_-* #,##0.00\ _P_t_s_-;\-* #,##0.00\ _P_t_s_-;_-* &quot;-&quot;??\ _P_t_s_-;_-@_-"/>
    <numFmt numFmtId="176" formatCode="\$#,#00"/>
    <numFmt numFmtId="177" formatCode="\$#,"/>
    <numFmt numFmtId="178" formatCode="#.##000"/>
    <numFmt numFmtId="179" formatCode="#.##0,"/>
    <numFmt numFmtId="180" formatCode="_ [$€-2]\ * #,##0.00_ ;_ [$€-2]\ * \-#,##0.00_ ;_ [$€-2]\ * &quot;-&quot;??_ "/>
    <numFmt numFmtId="181" formatCode="#."/>
    <numFmt numFmtId="182" formatCode="_ * #,##0.0000_ ;_ * \-#,##0.0000_ ;_ * &quot;-&quot;??_ ;_ @_ 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ourie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rebuchet MS"/>
      <family val="2"/>
    </font>
    <font>
      <u/>
      <sz val="11"/>
      <color theme="10"/>
      <name val="Calibri"/>
      <family val="2"/>
    </font>
    <font>
      <sz val="11"/>
      <color theme="1"/>
      <name val="Maiandra GD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Trebuchet M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"/>
      <color indexed="16"/>
      <name val="Courier"/>
      <family val="3"/>
    </font>
    <font>
      <sz val="10"/>
      <name val="Courier New"/>
      <family val="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4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1" borderId="0" applyNumberFormat="0" applyBorder="0" applyAlignment="0" applyProtection="0"/>
    <xf numFmtId="0" fontId="7" fillId="31" borderId="0" applyNumberFormat="0" applyBorder="0" applyAlignment="0" applyProtection="0"/>
    <xf numFmtId="0" fontId="8" fillId="6" borderId="3" applyNumberFormat="0" applyAlignment="0" applyProtection="0"/>
    <xf numFmtId="0" fontId="9" fillId="7" borderId="6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12" fillId="5" borderId="3" applyNumberFormat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6" fillId="8" borderId="7" applyNumberFormat="0" applyFont="0" applyAlignment="0" applyProtection="0"/>
    <xf numFmtId="0" fontId="15" fillId="6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11" fillId="0" borderId="2" applyNumberFormat="0" applyFill="0" applyAlignment="0" applyProtection="0"/>
    <xf numFmtId="0" fontId="20" fillId="0" borderId="8" applyNumberFormat="0" applyFill="0" applyAlignment="0" applyProtection="0"/>
    <xf numFmtId="0" fontId="21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6" fontId="2" fillId="0" borderId="0" applyFont="0" applyFill="0" applyBorder="0" applyAlignment="0" applyProtection="0"/>
    <xf numFmtId="0" fontId="21" fillId="0" borderId="0"/>
    <xf numFmtId="0" fontId="21" fillId="0" borderId="0"/>
    <xf numFmtId="43" fontId="2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8" fillId="3" borderId="0" applyNumberFormat="0" applyBorder="0" applyAlignment="0" applyProtection="0"/>
    <xf numFmtId="0" fontId="29" fillId="5" borderId="3" applyNumberFormat="0" applyAlignment="0" applyProtection="0"/>
    <xf numFmtId="0" fontId="30" fillId="6" borderId="4" applyNumberFormat="0" applyAlignment="0" applyProtection="0"/>
    <xf numFmtId="0" fontId="31" fillId="6" borderId="3" applyNumberFormat="0" applyAlignment="0" applyProtection="0"/>
    <xf numFmtId="0" fontId="32" fillId="0" borderId="5" applyNumberFormat="0" applyFill="0" applyAlignment="0" applyProtection="0"/>
    <xf numFmtId="0" fontId="33" fillId="7" borderId="6" applyNumberFormat="0" applyAlignment="0" applyProtection="0"/>
    <xf numFmtId="0" fontId="34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35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36" fillId="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36" fillId="12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36" fillId="1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6" fillId="16" borderId="0" applyNumberFormat="0" applyBorder="0" applyAlignment="0" applyProtection="0"/>
    <xf numFmtId="0" fontId="2" fillId="38" borderId="0" applyNumberFormat="0" applyBorder="0" applyAlignment="0" applyProtection="0"/>
    <xf numFmtId="0" fontId="2" fillId="17" borderId="0" applyNumberFormat="0" applyBorder="0" applyAlignment="0" applyProtection="0"/>
    <xf numFmtId="0" fontId="3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0" fillId="0" borderId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6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21" fillId="55" borderId="13" applyNumberFormat="0" applyFont="0" applyAlignment="0" applyProtection="0"/>
    <xf numFmtId="0" fontId="36" fillId="11" borderId="0" applyNumberFormat="0" applyBorder="0" applyAlignment="0" applyProtection="0"/>
    <xf numFmtId="0" fontId="59" fillId="48" borderId="14" applyNumberFormat="0" applyAlignment="0" applyProtection="0"/>
    <xf numFmtId="0" fontId="36" fillId="14" borderId="0" applyNumberFormat="0" applyBorder="0" applyAlignment="0" applyProtection="0"/>
    <xf numFmtId="0" fontId="36" fillId="37" borderId="0" applyNumberFormat="0" applyBorder="0" applyAlignment="0" applyProtection="0"/>
    <xf numFmtId="0" fontId="54" fillId="42" borderId="10" applyNumberFormat="0" applyAlignment="0" applyProtection="0"/>
    <xf numFmtId="0" fontId="36" fillId="39" borderId="0" applyNumberFormat="0" applyBorder="0" applyAlignment="0" applyProtection="0"/>
    <xf numFmtId="0" fontId="36" fillId="21" borderId="0" applyNumberFormat="0" applyBorder="0" applyAlignment="0" applyProtection="0"/>
    <xf numFmtId="0" fontId="54" fillId="42" borderId="10" applyNumberFormat="0" applyAlignment="0" applyProtection="0"/>
    <xf numFmtId="0" fontId="36" fillId="40" borderId="0" applyNumberFormat="0" applyBorder="0" applyAlignment="0" applyProtection="0"/>
    <xf numFmtId="172" fontId="46" fillId="0" borderId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29" borderId="0" applyNumberFormat="0" applyBorder="0" applyAlignment="0" applyProtection="0"/>
    <xf numFmtId="0" fontId="42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31" borderId="0" applyNumberFormat="0" applyBorder="0" applyAlignment="0" applyProtection="0"/>
    <xf numFmtId="0" fontId="48" fillId="27" borderId="0" applyNumberFormat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50" fillId="48" borderId="10" applyNumberFormat="0" applyAlignment="0" applyProtection="0"/>
    <xf numFmtId="0" fontId="51" fillId="49" borderId="11" applyNumberFormat="0" applyAlignment="0" applyProtection="0"/>
    <xf numFmtId="0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53" borderId="0" applyNumberFormat="0" applyBorder="0" applyAlignment="0" applyProtection="0"/>
    <xf numFmtId="0" fontId="54" fillId="42" borderId="10" applyNumberFormat="0" applyAlignment="0" applyProtection="0"/>
    <xf numFmtId="173" fontId="21" fillId="0" borderId="0" applyFont="0" applyFill="0" applyBorder="0" applyAlignment="0" applyProtection="0"/>
    <xf numFmtId="0" fontId="55" fillId="0" borderId="0">
      <protection locked="0"/>
    </xf>
    <xf numFmtId="174" fontId="55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6" fillId="26" borderId="0" applyNumberFormat="0" applyBorder="0" applyAlignment="0" applyProtection="0"/>
    <xf numFmtId="41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55" fillId="0" borderId="0">
      <protection locked="0"/>
    </xf>
    <xf numFmtId="177" fontId="55" fillId="0" borderId="0">
      <protection locked="0"/>
    </xf>
    <xf numFmtId="0" fontId="57" fillId="5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2" fillId="55" borderId="13" applyNumberFormat="0" applyFont="0" applyAlignment="0" applyProtection="0"/>
    <xf numFmtId="9" fontId="2" fillId="0" borderId="0" applyFont="0" applyFill="0" applyBorder="0" applyAlignment="0" applyProtection="0"/>
    <xf numFmtId="178" fontId="55" fillId="0" borderId="0">
      <protection locked="0"/>
    </xf>
    <xf numFmtId="179" fontId="55" fillId="0" borderId="0">
      <protection locked="0"/>
    </xf>
    <xf numFmtId="0" fontId="59" fillId="48" borderId="1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53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29" borderId="0" applyNumberFormat="0" applyBorder="0" applyAlignment="0" applyProtection="0"/>
    <xf numFmtId="0" fontId="42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3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30" borderId="0" applyNumberFormat="0" applyBorder="0" applyAlignment="0" applyProtection="0"/>
    <xf numFmtId="0" fontId="47" fillId="47" borderId="0" applyNumberFormat="0" applyBorder="0" applyAlignment="0" applyProtection="0"/>
    <xf numFmtId="0" fontId="47" fillId="53" borderId="0" applyNumberFormat="0" applyBorder="0" applyAlignment="0" applyProtection="0"/>
    <xf numFmtId="0" fontId="56" fillId="26" borderId="0" applyNumberFormat="0" applyBorder="0" applyAlignment="0" applyProtection="0"/>
    <xf numFmtId="0" fontId="50" fillId="48" borderId="10" applyNumberFormat="0" applyAlignment="0" applyProtection="0"/>
    <xf numFmtId="0" fontId="51" fillId="49" borderId="11" applyNumberFormat="0" applyAlignment="0" applyProtection="0"/>
    <xf numFmtId="0" fontId="61" fillId="0" borderId="0" applyNumberFormat="0" applyFill="0" applyBorder="0" applyAlignment="0" applyProtection="0"/>
    <xf numFmtId="0" fontId="48" fillId="27" borderId="0" applyNumberFormat="0" applyBorder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5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54" fillId="42" borderId="10" applyNumberFormat="0" applyAlignment="0" applyProtection="0"/>
    <xf numFmtId="0" fontId="52" fillId="0" borderId="12" applyNumberFormat="0" applyFill="0" applyAlignment="0" applyProtection="0"/>
    <xf numFmtId="43" fontId="21" fillId="0" borderId="0" applyFont="0" applyFill="0" applyBorder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6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180" fontId="43" fillId="0" borderId="0" applyFont="0" applyFill="0" applyBorder="0" applyAlignment="0" applyProtection="0"/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0" fontId="66" fillId="0" borderId="0" applyNumberFormat="0" applyFill="0" applyBorder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0" borderId="0"/>
    <xf numFmtId="0" fontId="21" fillId="0" borderId="0"/>
    <xf numFmtId="0" fontId="39" fillId="0" borderId="0"/>
    <xf numFmtId="0" fontId="2" fillId="0" borderId="0"/>
    <xf numFmtId="0" fontId="68" fillId="0" borderId="0"/>
    <xf numFmtId="0" fontId="43" fillId="0" borderId="0"/>
    <xf numFmtId="0" fontId="42" fillId="55" borderId="13" applyNumberFormat="0" applyFont="0" applyAlignment="0" applyProtection="0"/>
    <xf numFmtId="0" fontId="2" fillId="8" borderId="7" applyNumberFormat="0" applyFont="0" applyAlignment="0" applyProtection="0"/>
    <xf numFmtId="0" fontId="42" fillId="8" borderId="7" applyNumberFormat="0" applyFont="0" applyAlignment="0" applyProtection="0"/>
    <xf numFmtId="0" fontId="2" fillId="8" borderId="7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41" fontId="21" fillId="0" borderId="0" applyFont="0" applyFill="0" applyBorder="0" applyAlignment="0" applyProtection="0"/>
    <xf numFmtId="165" fontId="46" fillId="0" borderId="0"/>
    <xf numFmtId="0" fontId="21" fillId="0" borderId="0"/>
    <xf numFmtId="0" fontId="21" fillId="0" borderId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50" fillId="48" borderId="10" applyNumberForma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42" fillId="55" borderId="13" applyNumberFormat="0" applyFon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42" fillId="55" borderId="13" applyNumberFormat="0" applyFont="0" applyAlignment="0" applyProtection="0"/>
    <xf numFmtId="0" fontId="54" fillId="42" borderId="10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0" fillId="48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4" fillId="42" borderId="10" applyNumberForma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0" fillId="48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54" fillId="42" borderId="10" applyNumberForma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42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21" fillId="55" borderId="13" applyNumberFormat="0" applyFon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59" fillId="48" borderId="14" applyNumberFormat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43" fontId="40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0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Fill="1" applyBorder="1" applyAlignment="1">
      <alignment vertical="center"/>
    </xf>
    <xf numFmtId="164" fontId="69" fillId="0" borderId="19" xfId="2" applyNumberFormat="1" applyFont="1" applyBorder="1" applyAlignment="1">
      <alignment vertical="center"/>
    </xf>
    <xf numFmtId="164" fontId="69" fillId="0" borderId="20" xfId="2" applyNumberFormat="1" applyFont="1" applyBorder="1" applyAlignment="1">
      <alignment vertical="center"/>
    </xf>
    <xf numFmtId="43" fontId="69" fillId="0" borderId="20" xfId="2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9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9" fillId="0" borderId="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/>
    </xf>
    <xf numFmtId="49" fontId="71" fillId="0" borderId="19" xfId="3" applyNumberFormat="1" applyFont="1" applyBorder="1" applyAlignment="1">
      <alignment horizontal="left" vertical="center"/>
    </xf>
    <xf numFmtId="0" fontId="69" fillId="0" borderId="20" xfId="0" applyFont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left" vertical="center" wrapText="1"/>
    </xf>
    <xf numFmtId="0" fontId="69" fillId="0" borderId="20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49" fontId="71" fillId="0" borderId="19" xfId="3" applyNumberFormat="1" applyFont="1" applyFill="1" applyBorder="1" applyAlignment="1">
      <alignment horizontal="center" vertical="center"/>
    </xf>
    <xf numFmtId="43" fontId="69" fillId="0" borderId="0" xfId="2" applyFont="1" applyFill="1" applyBorder="1" applyAlignment="1">
      <alignment vertical="center"/>
    </xf>
    <xf numFmtId="49" fontId="71" fillId="0" borderId="19" xfId="3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Fill="1" applyBorder="1" applyAlignment="1">
      <alignment horizontal="left" vertical="center" wrapText="1"/>
    </xf>
    <xf numFmtId="43" fontId="69" fillId="0" borderId="0" xfId="2" applyNumberFormat="1" applyFont="1" applyAlignment="1">
      <alignment vertical="center"/>
    </xf>
    <xf numFmtId="0" fontId="69" fillId="0" borderId="0" xfId="0" applyFont="1" applyBorder="1" applyAlignment="1">
      <alignment horizontal="left" vertical="center"/>
    </xf>
    <xf numFmtId="43" fontId="69" fillId="0" borderId="0" xfId="2" applyNumberFormat="1" applyFont="1" applyBorder="1" applyAlignment="1">
      <alignment vertical="center"/>
    </xf>
    <xf numFmtId="0" fontId="69" fillId="0" borderId="19" xfId="0" applyFont="1" applyBorder="1" applyAlignment="1">
      <alignment horizontal="left" vertical="center"/>
    </xf>
    <xf numFmtId="43" fontId="69" fillId="0" borderId="19" xfId="2" applyNumberFormat="1" applyFont="1" applyBorder="1" applyAlignment="1">
      <alignment vertical="center"/>
    </xf>
    <xf numFmtId="43" fontId="69" fillId="0" borderId="21" xfId="2" applyNumberFormat="1" applyFont="1" applyBorder="1" applyAlignment="1">
      <alignment vertical="center"/>
    </xf>
    <xf numFmtId="0" fontId="69" fillId="0" borderId="21" xfId="0" applyFont="1" applyFill="1" applyBorder="1" applyAlignment="1">
      <alignment horizontal="center" vertical="center" wrapText="1"/>
    </xf>
    <xf numFmtId="0" fontId="69" fillId="0" borderId="19" xfId="0" applyFont="1" applyFill="1" applyBorder="1" applyAlignment="1">
      <alignment horizontal="center" vertical="center" wrapText="1"/>
    </xf>
    <xf numFmtId="0" fontId="70" fillId="0" borderId="19" xfId="0" applyFont="1" applyBorder="1" applyAlignment="1">
      <alignment horizontal="left" vertical="center"/>
    </xf>
    <xf numFmtId="43" fontId="69" fillId="0" borderId="0" xfId="2" applyNumberFormat="1" applyFont="1" applyAlignment="1">
      <alignment vertical="center" wrapText="1"/>
    </xf>
    <xf numFmtId="182" fontId="69" fillId="0" borderId="20" xfId="2" applyNumberFormat="1" applyFont="1" applyBorder="1" applyAlignment="1">
      <alignment vertical="center"/>
    </xf>
    <xf numFmtId="43" fontId="69" fillId="0" borderId="0" xfId="2" applyNumberFormat="1" applyFont="1" applyFill="1" applyBorder="1" applyAlignment="1">
      <alignment vertical="center"/>
    </xf>
    <xf numFmtId="43" fontId="69" fillId="0" borderId="19" xfId="2" applyNumberFormat="1" applyFont="1" applyFill="1" applyBorder="1" applyAlignment="1">
      <alignment vertical="center"/>
    </xf>
    <xf numFmtId="43" fontId="69" fillId="0" borderId="21" xfId="2" applyNumberFormat="1" applyFont="1" applyFill="1" applyBorder="1" applyAlignment="1">
      <alignment vertical="center"/>
    </xf>
    <xf numFmtId="164" fontId="69" fillId="0" borderId="0" xfId="2" applyNumberFormat="1" applyFont="1" applyFill="1" applyBorder="1" applyAlignment="1">
      <alignment vertical="center"/>
    </xf>
    <xf numFmtId="9" fontId="69" fillId="0" borderId="19" xfId="3845" applyFont="1" applyFill="1" applyBorder="1" applyAlignment="1">
      <alignment vertical="center"/>
    </xf>
    <xf numFmtId="0" fontId="69" fillId="0" borderId="0" xfId="0" applyFont="1" applyBorder="1" applyAlignment="1">
      <alignment horizontal="left" vertical="center" wrapText="1"/>
    </xf>
    <xf numFmtId="0" fontId="69" fillId="0" borderId="19" xfId="0" applyFont="1" applyBorder="1" applyAlignment="1">
      <alignment horizontal="left" vertical="center" wrapText="1"/>
    </xf>
    <xf numFmtId="164" fontId="69" fillId="0" borderId="19" xfId="2" applyNumberFormat="1" applyFont="1" applyFill="1" applyBorder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69" fillId="0" borderId="21" xfId="0" applyFont="1" applyBorder="1" applyAlignment="1">
      <alignment horizontal="left" vertical="center"/>
    </xf>
  </cellXfs>
  <cellStyles count="3847">
    <cellStyle name="20% - Accent1" xfId="380" xr:uid="{00000000-0005-0000-0000-000000000000}"/>
    <cellStyle name="20% - Accent2" xfId="381" xr:uid="{00000000-0005-0000-0000-000001000000}"/>
    <cellStyle name="20% - Accent3" xfId="382" xr:uid="{00000000-0005-0000-0000-000002000000}"/>
    <cellStyle name="20% - Accent4" xfId="383" xr:uid="{00000000-0005-0000-0000-000003000000}"/>
    <cellStyle name="20% - Accent5" xfId="384" xr:uid="{00000000-0005-0000-0000-000004000000}"/>
    <cellStyle name="20% - Accent6" xfId="385" xr:uid="{00000000-0005-0000-0000-000005000000}"/>
    <cellStyle name="20% - Énfasis1" xfId="88" builtinId="30" customBuiltin="1"/>
    <cellStyle name="20% - Énfasis1 2" xfId="4" xr:uid="{00000000-0005-0000-0000-000007000000}"/>
    <cellStyle name="20% - Énfasis1 2 2" xfId="165" xr:uid="{00000000-0005-0000-0000-000008000000}"/>
    <cellStyle name="20% - Énfasis2" xfId="91" builtinId="34" customBuiltin="1"/>
    <cellStyle name="20% - Énfasis2 2" xfId="5" xr:uid="{00000000-0005-0000-0000-00000A000000}"/>
    <cellStyle name="20% - Énfasis2 2 2" xfId="166" xr:uid="{00000000-0005-0000-0000-00000B000000}"/>
    <cellStyle name="20% - Énfasis3" xfId="94" builtinId="38" customBuiltin="1"/>
    <cellStyle name="20% - Énfasis3 2" xfId="6" xr:uid="{00000000-0005-0000-0000-00000D000000}"/>
    <cellStyle name="20% - Énfasis3 2 2" xfId="167" xr:uid="{00000000-0005-0000-0000-00000E000000}"/>
    <cellStyle name="20% - Énfasis4" xfId="97" builtinId="42" customBuiltin="1"/>
    <cellStyle name="20% - Énfasis4 2" xfId="7" xr:uid="{00000000-0005-0000-0000-000010000000}"/>
    <cellStyle name="20% - Énfasis4 2 2" xfId="168" xr:uid="{00000000-0005-0000-0000-000011000000}"/>
    <cellStyle name="20% - Énfasis5" xfId="100" builtinId="46" customBuiltin="1"/>
    <cellStyle name="20% - Énfasis5 2" xfId="8" xr:uid="{00000000-0005-0000-0000-000013000000}"/>
    <cellStyle name="20% - Énfasis5 2 2" xfId="169" xr:uid="{00000000-0005-0000-0000-000014000000}"/>
    <cellStyle name="20% - Énfasis6" xfId="103" builtinId="50" customBuiltin="1"/>
    <cellStyle name="20% - Énfasis6 2" xfId="9" xr:uid="{00000000-0005-0000-0000-000016000000}"/>
    <cellStyle name="20% - Énfasis6 2 2" xfId="170" xr:uid="{00000000-0005-0000-0000-000017000000}"/>
    <cellStyle name="40% - Accent1" xfId="386" xr:uid="{00000000-0005-0000-0000-000018000000}"/>
    <cellStyle name="40% - Accent2" xfId="387" xr:uid="{00000000-0005-0000-0000-000019000000}"/>
    <cellStyle name="40% - Accent3" xfId="388" xr:uid="{00000000-0005-0000-0000-00001A000000}"/>
    <cellStyle name="40% - Accent4" xfId="389" xr:uid="{00000000-0005-0000-0000-00001B000000}"/>
    <cellStyle name="40% - Accent5" xfId="390" xr:uid="{00000000-0005-0000-0000-00001C000000}"/>
    <cellStyle name="40% - Accent6" xfId="391" xr:uid="{00000000-0005-0000-0000-00001D000000}"/>
    <cellStyle name="40% - Énfasis1" xfId="89" builtinId="31" customBuiltin="1"/>
    <cellStyle name="40% - Énfasis1 2" xfId="10" xr:uid="{00000000-0005-0000-0000-00001F000000}"/>
    <cellStyle name="40% - Énfasis1 2 2" xfId="171" xr:uid="{00000000-0005-0000-0000-000020000000}"/>
    <cellStyle name="40% - Énfasis2" xfId="92" builtinId="35" customBuiltin="1"/>
    <cellStyle name="40% - Énfasis2 2" xfId="11" xr:uid="{00000000-0005-0000-0000-000022000000}"/>
    <cellStyle name="40% - Énfasis2 2 2" xfId="172" xr:uid="{00000000-0005-0000-0000-000023000000}"/>
    <cellStyle name="40% - Énfasis3" xfId="95" builtinId="39" customBuiltin="1"/>
    <cellStyle name="40% - Énfasis3 2" xfId="12" xr:uid="{00000000-0005-0000-0000-000025000000}"/>
    <cellStyle name="40% - Énfasis3 2 2" xfId="173" xr:uid="{00000000-0005-0000-0000-000026000000}"/>
    <cellStyle name="40% - Énfasis4" xfId="98" builtinId="43" customBuiltin="1"/>
    <cellStyle name="40% - Énfasis4 2" xfId="13" xr:uid="{00000000-0005-0000-0000-000028000000}"/>
    <cellStyle name="40% - Énfasis4 2 2" xfId="174" xr:uid="{00000000-0005-0000-0000-000029000000}"/>
    <cellStyle name="40% - Énfasis5" xfId="101" builtinId="47" customBuiltin="1"/>
    <cellStyle name="40% - Énfasis5 2" xfId="14" xr:uid="{00000000-0005-0000-0000-00002B000000}"/>
    <cellStyle name="40% - Énfasis5 2 2" xfId="175" xr:uid="{00000000-0005-0000-0000-00002C000000}"/>
    <cellStyle name="40% - Énfasis6" xfId="104" builtinId="51" customBuiltin="1"/>
    <cellStyle name="40% - Énfasis6 2" xfId="15" xr:uid="{00000000-0005-0000-0000-00002E000000}"/>
    <cellStyle name="40% - Énfasis6 2 2" xfId="176" xr:uid="{00000000-0005-0000-0000-00002F000000}"/>
    <cellStyle name="60% - Accent1" xfId="392" xr:uid="{00000000-0005-0000-0000-000030000000}"/>
    <cellStyle name="60% - Accent2" xfId="393" xr:uid="{00000000-0005-0000-0000-000031000000}"/>
    <cellStyle name="60% - Accent3" xfId="394" xr:uid="{00000000-0005-0000-0000-000032000000}"/>
    <cellStyle name="60% - Accent4" xfId="395" xr:uid="{00000000-0005-0000-0000-000033000000}"/>
    <cellStyle name="60% - Accent5" xfId="396" xr:uid="{00000000-0005-0000-0000-000034000000}"/>
    <cellStyle name="60% - Accent6" xfId="397" xr:uid="{00000000-0005-0000-0000-000035000000}"/>
    <cellStyle name="60% - Énfasis1 2" xfId="16" xr:uid="{00000000-0005-0000-0000-000036000000}"/>
    <cellStyle name="60% - Énfasis1 2 2" xfId="177" xr:uid="{00000000-0005-0000-0000-000037000000}"/>
    <cellStyle name="60% - Énfasis1 3" xfId="155" xr:uid="{00000000-0005-0000-0000-000038000000}"/>
    <cellStyle name="60% - Énfasis2 2" xfId="17" xr:uid="{00000000-0005-0000-0000-000039000000}"/>
    <cellStyle name="60% - Énfasis2 2 2" xfId="178" xr:uid="{00000000-0005-0000-0000-00003A000000}"/>
    <cellStyle name="60% - Énfasis2 3" xfId="157" xr:uid="{00000000-0005-0000-0000-00003B000000}"/>
    <cellStyle name="60% - Énfasis3 2" xfId="18" xr:uid="{00000000-0005-0000-0000-00003C000000}"/>
    <cellStyle name="60% - Énfasis3 2 2" xfId="179" xr:uid="{00000000-0005-0000-0000-00003D000000}"/>
    <cellStyle name="60% - Énfasis3 3" xfId="158" xr:uid="{00000000-0005-0000-0000-00003E000000}"/>
    <cellStyle name="60% - Énfasis4 2" xfId="19" xr:uid="{00000000-0005-0000-0000-00003F000000}"/>
    <cellStyle name="60% - Énfasis4 2 2" xfId="180" xr:uid="{00000000-0005-0000-0000-000040000000}"/>
    <cellStyle name="60% - Énfasis4 3" xfId="160" xr:uid="{00000000-0005-0000-0000-000041000000}"/>
    <cellStyle name="60% - Énfasis5 2" xfId="20" xr:uid="{00000000-0005-0000-0000-000042000000}"/>
    <cellStyle name="60% - Énfasis5 2 2" xfId="181" xr:uid="{00000000-0005-0000-0000-000043000000}"/>
    <cellStyle name="60% - Énfasis5 3" xfId="161" xr:uid="{00000000-0005-0000-0000-000044000000}"/>
    <cellStyle name="60% - Énfasis6 2" xfId="21" xr:uid="{00000000-0005-0000-0000-000045000000}"/>
    <cellStyle name="60% - Énfasis6 2 2" xfId="182" xr:uid="{00000000-0005-0000-0000-000046000000}"/>
    <cellStyle name="60% - Énfasis6 3" xfId="163" xr:uid="{00000000-0005-0000-0000-000047000000}"/>
    <cellStyle name="Accent1" xfId="398" xr:uid="{00000000-0005-0000-0000-000048000000}"/>
    <cellStyle name="Accent2" xfId="399" xr:uid="{00000000-0005-0000-0000-000049000000}"/>
    <cellStyle name="Accent3" xfId="400" xr:uid="{00000000-0005-0000-0000-00004A000000}"/>
    <cellStyle name="Accent4" xfId="401" xr:uid="{00000000-0005-0000-0000-00004B000000}"/>
    <cellStyle name="Accent5" xfId="402" xr:uid="{00000000-0005-0000-0000-00004C000000}"/>
    <cellStyle name="Accent6" xfId="403" xr:uid="{00000000-0005-0000-0000-00004D000000}"/>
    <cellStyle name="ANCLAS,REZONES Y SUS PARTES,DE FUNDICION,DE HIERRO O DE ACERO" xfId="109" xr:uid="{00000000-0005-0000-0000-00004E000000}"/>
    <cellStyle name="Bad" xfId="404" xr:uid="{00000000-0005-0000-0000-00004F000000}"/>
    <cellStyle name="Buena 2" xfId="183" xr:uid="{00000000-0005-0000-0000-000050000000}"/>
    <cellStyle name="Bueno" xfId="76" builtinId="26" customBuiltin="1"/>
    <cellStyle name="Cabecera 1" xfId="184" xr:uid="{00000000-0005-0000-0000-000052000000}"/>
    <cellStyle name="Cabecera 2" xfId="185" xr:uid="{00000000-0005-0000-0000-000053000000}"/>
    <cellStyle name="Calculation" xfId="405" xr:uid="{00000000-0005-0000-0000-000054000000}"/>
    <cellStyle name="Calculation 10" xfId="420" xr:uid="{00000000-0005-0000-0000-000055000000}"/>
    <cellStyle name="Calculation 10 2" xfId="421" xr:uid="{00000000-0005-0000-0000-000056000000}"/>
    <cellStyle name="Calculation 10 2 2" xfId="2109" xr:uid="{00000000-0005-0000-0000-000057000000}"/>
    <cellStyle name="Calculation 10 3" xfId="422" xr:uid="{00000000-0005-0000-0000-000058000000}"/>
    <cellStyle name="Calculation 10 3 2" xfId="2110" xr:uid="{00000000-0005-0000-0000-000059000000}"/>
    <cellStyle name="Calculation 10 4" xfId="423" xr:uid="{00000000-0005-0000-0000-00005A000000}"/>
    <cellStyle name="Calculation 10 4 2" xfId="2111" xr:uid="{00000000-0005-0000-0000-00005B000000}"/>
    <cellStyle name="Calculation 10 5" xfId="424" xr:uid="{00000000-0005-0000-0000-00005C000000}"/>
    <cellStyle name="Calculation 10 5 2" xfId="2112" xr:uid="{00000000-0005-0000-0000-00005D000000}"/>
    <cellStyle name="Calculation 10 6" xfId="425" xr:uid="{00000000-0005-0000-0000-00005E000000}"/>
    <cellStyle name="Calculation 10 6 2" xfId="2113" xr:uid="{00000000-0005-0000-0000-00005F000000}"/>
    <cellStyle name="Calculation 10 7" xfId="1928" xr:uid="{00000000-0005-0000-0000-000060000000}"/>
    <cellStyle name="Calculation 10 8" xfId="2114" xr:uid="{00000000-0005-0000-0000-000061000000}"/>
    <cellStyle name="Calculation 10 9" xfId="2115" xr:uid="{00000000-0005-0000-0000-000062000000}"/>
    <cellStyle name="Calculation 11" xfId="426" xr:uid="{00000000-0005-0000-0000-000063000000}"/>
    <cellStyle name="Calculation 11 2" xfId="427" xr:uid="{00000000-0005-0000-0000-000064000000}"/>
    <cellStyle name="Calculation 11 2 2" xfId="2116" xr:uid="{00000000-0005-0000-0000-000065000000}"/>
    <cellStyle name="Calculation 11 3" xfId="428" xr:uid="{00000000-0005-0000-0000-000066000000}"/>
    <cellStyle name="Calculation 11 3 2" xfId="2117" xr:uid="{00000000-0005-0000-0000-000067000000}"/>
    <cellStyle name="Calculation 11 4" xfId="429" xr:uid="{00000000-0005-0000-0000-000068000000}"/>
    <cellStyle name="Calculation 11 4 2" xfId="2118" xr:uid="{00000000-0005-0000-0000-000069000000}"/>
    <cellStyle name="Calculation 11 5" xfId="430" xr:uid="{00000000-0005-0000-0000-00006A000000}"/>
    <cellStyle name="Calculation 11 5 2" xfId="2119" xr:uid="{00000000-0005-0000-0000-00006B000000}"/>
    <cellStyle name="Calculation 11 6" xfId="431" xr:uid="{00000000-0005-0000-0000-00006C000000}"/>
    <cellStyle name="Calculation 11 6 2" xfId="2120" xr:uid="{00000000-0005-0000-0000-00006D000000}"/>
    <cellStyle name="Calculation 11 7" xfId="1935" xr:uid="{00000000-0005-0000-0000-00006E000000}"/>
    <cellStyle name="Calculation 11 8" xfId="2121" xr:uid="{00000000-0005-0000-0000-00006F000000}"/>
    <cellStyle name="Calculation 11 9" xfId="2122" xr:uid="{00000000-0005-0000-0000-000070000000}"/>
    <cellStyle name="Calculation 12" xfId="432" xr:uid="{00000000-0005-0000-0000-000071000000}"/>
    <cellStyle name="Calculation 12 2" xfId="2123" xr:uid="{00000000-0005-0000-0000-000072000000}"/>
    <cellStyle name="Calculation 13" xfId="433" xr:uid="{00000000-0005-0000-0000-000073000000}"/>
    <cellStyle name="Calculation 13 2" xfId="2124" xr:uid="{00000000-0005-0000-0000-000074000000}"/>
    <cellStyle name="Calculation 14" xfId="434" xr:uid="{00000000-0005-0000-0000-000075000000}"/>
    <cellStyle name="Calculation 14 2" xfId="2125" xr:uid="{00000000-0005-0000-0000-000076000000}"/>
    <cellStyle name="Calculation 15" xfId="435" xr:uid="{00000000-0005-0000-0000-000077000000}"/>
    <cellStyle name="Calculation 15 2" xfId="2126" xr:uid="{00000000-0005-0000-0000-000078000000}"/>
    <cellStyle name="Calculation 16" xfId="436" xr:uid="{00000000-0005-0000-0000-000079000000}"/>
    <cellStyle name="Calculation 16 2" xfId="2127" xr:uid="{00000000-0005-0000-0000-00007A000000}"/>
    <cellStyle name="Calculation 17" xfId="437" xr:uid="{00000000-0005-0000-0000-00007B000000}"/>
    <cellStyle name="Calculation 17 2" xfId="2128" xr:uid="{00000000-0005-0000-0000-00007C000000}"/>
    <cellStyle name="Calculation 18" xfId="1943" xr:uid="{00000000-0005-0000-0000-00007D000000}"/>
    <cellStyle name="Calculation 19" xfId="2129" xr:uid="{00000000-0005-0000-0000-00007E000000}"/>
    <cellStyle name="Calculation 2" xfId="438" xr:uid="{00000000-0005-0000-0000-00007F000000}"/>
    <cellStyle name="Calculation 2 10" xfId="439" xr:uid="{00000000-0005-0000-0000-000080000000}"/>
    <cellStyle name="Calculation 2 10 2" xfId="2130" xr:uid="{00000000-0005-0000-0000-000081000000}"/>
    <cellStyle name="Calculation 2 11" xfId="2131" xr:uid="{00000000-0005-0000-0000-000082000000}"/>
    <cellStyle name="Calculation 2 12" xfId="2132" xr:uid="{00000000-0005-0000-0000-000083000000}"/>
    <cellStyle name="Calculation 2 2" xfId="440" xr:uid="{00000000-0005-0000-0000-000084000000}"/>
    <cellStyle name="Calculation 2 2 2" xfId="441" xr:uid="{00000000-0005-0000-0000-000085000000}"/>
    <cellStyle name="Calculation 2 2 2 2" xfId="2133" xr:uid="{00000000-0005-0000-0000-000086000000}"/>
    <cellStyle name="Calculation 2 2 3" xfId="442" xr:uid="{00000000-0005-0000-0000-000087000000}"/>
    <cellStyle name="Calculation 2 2 3 2" xfId="2134" xr:uid="{00000000-0005-0000-0000-000088000000}"/>
    <cellStyle name="Calculation 2 2 4" xfId="443" xr:uid="{00000000-0005-0000-0000-000089000000}"/>
    <cellStyle name="Calculation 2 2 4 2" xfId="2135" xr:uid="{00000000-0005-0000-0000-00008A000000}"/>
    <cellStyle name="Calculation 2 2 5" xfId="444" xr:uid="{00000000-0005-0000-0000-00008B000000}"/>
    <cellStyle name="Calculation 2 2 5 2" xfId="2136" xr:uid="{00000000-0005-0000-0000-00008C000000}"/>
    <cellStyle name="Calculation 2 2 6" xfId="445" xr:uid="{00000000-0005-0000-0000-00008D000000}"/>
    <cellStyle name="Calculation 2 2 6 2" xfId="2137" xr:uid="{00000000-0005-0000-0000-00008E000000}"/>
    <cellStyle name="Calculation 2 2 7" xfId="1968" xr:uid="{00000000-0005-0000-0000-00008F000000}"/>
    <cellStyle name="Calculation 2 2 8" xfId="2138" xr:uid="{00000000-0005-0000-0000-000090000000}"/>
    <cellStyle name="Calculation 2 2 9" xfId="2139" xr:uid="{00000000-0005-0000-0000-000091000000}"/>
    <cellStyle name="Calculation 2 3" xfId="446" xr:uid="{00000000-0005-0000-0000-000092000000}"/>
    <cellStyle name="Calculation 2 3 2" xfId="447" xr:uid="{00000000-0005-0000-0000-000093000000}"/>
    <cellStyle name="Calculation 2 3 2 2" xfId="2140" xr:uid="{00000000-0005-0000-0000-000094000000}"/>
    <cellStyle name="Calculation 2 3 3" xfId="448" xr:uid="{00000000-0005-0000-0000-000095000000}"/>
    <cellStyle name="Calculation 2 3 3 2" xfId="2141" xr:uid="{00000000-0005-0000-0000-000096000000}"/>
    <cellStyle name="Calculation 2 3 4" xfId="449" xr:uid="{00000000-0005-0000-0000-000097000000}"/>
    <cellStyle name="Calculation 2 3 4 2" xfId="2142" xr:uid="{00000000-0005-0000-0000-000098000000}"/>
    <cellStyle name="Calculation 2 3 5" xfId="450" xr:uid="{00000000-0005-0000-0000-000099000000}"/>
    <cellStyle name="Calculation 2 3 5 2" xfId="2143" xr:uid="{00000000-0005-0000-0000-00009A000000}"/>
    <cellStyle name="Calculation 2 3 6" xfId="451" xr:uid="{00000000-0005-0000-0000-00009B000000}"/>
    <cellStyle name="Calculation 2 3 6 2" xfId="2144" xr:uid="{00000000-0005-0000-0000-00009C000000}"/>
    <cellStyle name="Calculation 2 3 7" xfId="2021" xr:uid="{00000000-0005-0000-0000-00009D000000}"/>
    <cellStyle name="Calculation 2 3 8" xfId="2145" xr:uid="{00000000-0005-0000-0000-00009E000000}"/>
    <cellStyle name="Calculation 2 3 9" xfId="2146" xr:uid="{00000000-0005-0000-0000-00009F000000}"/>
    <cellStyle name="Calculation 2 4" xfId="452" xr:uid="{00000000-0005-0000-0000-0000A0000000}"/>
    <cellStyle name="Calculation 2 4 2" xfId="453" xr:uid="{00000000-0005-0000-0000-0000A1000000}"/>
    <cellStyle name="Calculation 2 4 2 2" xfId="2147" xr:uid="{00000000-0005-0000-0000-0000A2000000}"/>
    <cellStyle name="Calculation 2 4 3" xfId="454" xr:uid="{00000000-0005-0000-0000-0000A3000000}"/>
    <cellStyle name="Calculation 2 4 3 2" xfId="2148" xr:uid="{00000000-0005-0000-0000-0000A4000000}"/>
    <cellStyle name="Calculation 2 4 4" xfId="455" xr:uid="{00000000-0005-0000-0000-0000A5000000}"/>
    <cellStyle name="Calculation 2 4 4 2" xfId="2149" xr:uid="{00000000-0005-0000-0000-0000A6000000}"/>
    <cellStyle name="Calculation 2 4 5" xfId="456" xr:uid="{00000000-0005-0000-0000-0000A7000000}"/>
    <cellStyle name="Calculation 2 4 5 2" xfId="2150" xr:uid="{00000000-0005-0000-0000-0000A8000000}"/>
    <cellStyle name="Calculation 2 4 6" xfId="457" xr:uid="{00000000-0005-0000-0000-0000A9000000}"/>
    <cellStyle name="Calculation 2 4 6 2" xfId="2151" xr:uid="{00000000-0005-0000-0000-0000AA000000}"/>
    <cellStyle name="Calculation 2 4 7" xfId="2074" xr:uid="{00000000-0005-0000-0000-0000AB000000}"/>
    <cellStyle name="Calculation 2 4 8" xfId="2152" xr:uid="{00000000-0005-0000-0000-0000AC000000}"/>
    <cellStyle name="Calculation 2 4 9" xfId="2153" xr:uid="{00000000-0005-0000-0000-0000AD000000}"/>
    <cellStyle name="Calculation 2 5" xfId="458" xr:uid="{00000000-0005-0000-0000-0000AE000000}"/>
    <cellStyle name="Calculation 2 5 2" xfId="2154" xr:uid="{00000000-0005-0000-0000-0000AF000000}"/>
    <cellStyle name="Calculation 2 6" xfId="459" xr:uid="{00000000-0005-0000-0000-0000B0000000}"/>
    <cellStyle name="Calculation 2 6 2" xfId="2155" xr:uid="{00000000-0005-0000-0000-0000B1000000}"/>
    <cellStyle name="Calculation 2 7" xfId="460" xr:uid="{00000000-0005-0000-0000-0000B2000000}"/>
    <cellStyle name="Calculation 2 7 2" xfId="2156" xr:uid="{00000000-0005-0000-0000-0000B3000000}"/>
    <cellStyle name="Calculation 2 8" xfId="461" xr:uid="{00000000-0005-0000-0000-0000B4000000}"/>
    <cellStyle name="Calculation 2 8 2" xfId="2157" xr:uid="{00000000-0005-0000-0000-0000B5000000}"/>
    <cellStyle name="Calculation 2 9" xfId="462" xr:uid="{00000000-0005-0000-0000-0000B6000000}"/>
    <cellStyle name="Calculation 2 9 2" xfId="2158" xr:uid="{00000000-0005-0000-0000-0000B7000000}"/>
    <cellStyle name="Calculation 20" xfId="2159" xr:uid="{00000000-0005-0000-0000-0000B8000000}"/>
    <cellStyle name="Calculation 3" xfId="463" xr:uid="{00000000-0005-0000-0000-0000B9000000}"/>
    <cellStyle name="Calculation 3 10" xfId="464" xr:uid="{00000000-0005-0000-0000-0000BA000000}"/>
    <cellStyle name="Calculation 3 10 2" xfId="2160" xr:uid="{00000000-0005-0000-0000-0000BB000000}"/>
    <cellStyle name="Calculation 3 11" xfId="2161" xr:uid="{00000000-0005-0000-0000-0000BC000000}"/>
    <cellStyle name="Calculation 3 12" xfId="2162" xr:uid="{00000000-0005-0000-0000-0000BD000000}"/>
    <cellStyle name="Calculation 3 2" xfId="465" xr:uid="{00000000-0005-0000-0000-0000BE000000}"/>
    <cellStyle name="Calculation 3 2 2" xfId="466" xr:uid="{00000000-0005-0000-0000-0000BF000000}"/>
    <cellStyle name="Calculation 3 2 2 2" xfId="2163" xr:uid="{00000000-0005-0000-0000-0000C0000000}"/>
    <cellStyle name="Calculation 3 2 3" xfId="467" xr:uid="{00000000-0005-0000-0000-0000C1000000}"/>
    <cellStyle name="Calculation 3 2 3 2" xfId="2164" xr:uid="{00000000-0005-0000-0000-0000C2000000}"/>
    <cellStyle name="Calculation 3 2 4" xfId="468" xr:uid="{00000000-0005-0000-0000-0000C3000000}"/>
    <cellStyle name="Calculation 3 2 4 2" xfId="2165" xr:uid="{00000000-0005-0000-0000-0000C4000000}"/>
    <cellStyle name="Calculation 3 2 5" xfId="469" xr:uid="{00000000-0005-0000-0000-0000C5000000}"/>
    <cellStyle name="Calculation 3 2 5 2" xfId="2166" xr:uid="{00000000-0005-0000-0000-0000C6000000}"/>
    <cellStyle name="Calculation 3 2 6" xfId="470" xr:uid="{00000000-0005-0000-0000-0000C7000000}"/>
    <cellStyle name="Calculation 3 2 6 2" xfId="2167" xr:uid="{00000000-0005-0000-0000-0000C8000000}"/>
    <cellStyle name="Calculation 3 2 7" xfId="1967" xr:uid="{00000000-0005-0000-0000-0000C9000000}"/>
    <cellStyle name="Calculation 3 2 8" xfId="2168" xr:uid="{00000000-0005-0000-0000-0000CA000000}"/>
    <cellStyle name="Calculation 3 2 9" xfId="2169" xr:uid="{00000000-0005-0000-0000-0000CB000000}"/>
    <cellStyle name="Calculation 3 3" xfId="471" xr:uid="{00000000-0005-0000-0000-0000CC000000}"/>
    <cellStyle name="Calculation 3 3 2" xfId="472" xr:uid="{00000000-0005-0000-0000-0000CD000000}"/>
    <cellStyle name="Calculation 3 3 2 2" xfId="2170" xr:uid="{00000000-0005-0000-0000-0000CE000000}"/>
    <cellStyle name="Calculation 3 3 3" xfId="473" xr:uid="{00000000-0005-0000-0000-0000CF000000}"/>
    <cellStyle name="Calculation 3 3 3 2" xfId="2171" xr:uid="{00000000-0005-0000-0000-0000D0000000}"/>
    <cellStyle name="Calculation 3 3 4" xfId="474" xr:uid="{00000000-0005-0000-0000-0000D1000000}"/>
    <cellStyle name="Calculation 3 3 4 2" xfId="2172" xr:uid="{00000000-0005-0000-0000-0000D2000000}"/>
    <cellStyle name="Calculation 3 3 5" xfId="475" xr:uid="{00000000-0005-0000-0000-0000D3000000}"/>
    <cellStyle name="Calculation 3 3 5 2" xfId="2173" xr:uid="{00000000-0005-0000-0000-0000D4000000}"/>
    <cellStyle name="Calculation 3 3 6" xfId="476" xr:uid="{00000000-0005-0000-0000-0000D5000000}"/>
    <cellStyle name="Calculation 3 3 6 2" xfId="2174" xr:uid="{00000000-0005-0000-0000-0000D6000000}"/>
    <cellStyle name="Calculation 3 3 7" xfId="2020" xr:uid="{00000000-0005-0000-0000-0000D7000000}"/>
    <cellStyle name="Calculation 3 3 8" xfId="2175" xr:uid="{00000000-0005-0000-0000-0000D8000000}"/>
    <cellStyle name="Calculation 3 3 9" xfId="2176" xr:uid="{00000000-0005-0000-0000-0000D9000000}"/>
    <cellStyle name="Calculation 3 4" xfId="477" xr:uid="{00000000-0005-0000-0000-0000DA000000}"/>
    <cellStyle name="Calculation 3 4 2" xfId="478" xr:uid="{00000000-0005-0000-0000-0000DB000000}"/>
    <cellStyle name="Calculation 3 4 2 2" xfId="2177" xr:uid="{00000000-0005-0000-0000-0000DC000000}"/>
    <cellStyle name="Calculation 3 4 3" xfId="479" xr:uid="{00000000-0005-0000-0000-0000DD000000}"/>
    <cellStyle name="Calculation 3 4 3 2" xfId="2178" xr:uid="{00000000-0005-0000-0000-0000DE000000}"/>
    <cellStyle name="Calculation 3 4 4" xfId="480" xr:uid="{00000000-0005-0000-0000-0000DF000000}"/>
    <cellStyle name="Calculation 3 4 4 2" xfId="2179" xr:uid="{00000000-0005-0000-0000-0000E0000000}"/>
    <cellStyle name="Calculation 3 4 5" xfId="481" xr:uid="{00000000-0005-0000-0000-0000E1000000}"/>
    <cellStyle name="Calculation 3 4 5 2" xfId="2180" xr:uid="{00000000-0005-0000-0000-0000E2000000}"/>
    <cellStyle name="Calculation 3 4 6" xfId="482" xr:uid="{00000000-0005-0000-0000-0000E3000000}"/>
    <cellStyle name="Calculation 3 4 6 2" xfId="2181" xr:uid="{00000000-0005-0000-0000-0000E4000000}"/>
    <cellStyle name="Calculation 3 4 7" xfId="2073" xr:uid="{00000000-0005-0000-0000-0000E5000000}"/>
    <cellStyle name="Calculation 3 4 8" xfId="2182" xr:uid="{00000000-0005-0000-0000-0000E6000000}"/>
    <cellStyle name="Calculation 3 4 9" xfId="2183" xr:uid="{00000000-0005-0000-0000-0000E7000000}"/>
    <cellStyle name="Calculation 3 5" xfId="483" xr:uid="{00000000-0005-0000-0000-0000E8000000}"/>
    <cellStyle name="Calculation 3 5 2" xfId="2184" xr:uid="{00000000-0005-0000-0000-0000E9000000}"/>
    <cellStyle name="Calculation 3 6" xfId="484" xr:uid="{00000000-0005-0000-0000-0000EA000000}"/>
    <cellStyle name="Calculation 3 6 2" xfId="2185" xr:uid="{00000000-0005-0000-0000-0000EB000000}"/>
    <cellStyle name="Calculation 3 7" xfId="485" xr:uid="{00000000-0005-0000-0000-0000EC000000}"/>
    <cellStyle name="Calculation 3 7 2" xfId="2186" xr:uid="{00000000-0005-0000-0000-0000ED000000}"/>
    <cellStyle name="Calculation 3 8" xfId="486" xr:uid="{00000000-0005-0000-0000-0000EE000000}"/>
    <cellStyle name="Calculation 3 8 2" xfId="2187" xr:uid="{00000000-0005-0000-0000-0000EF000000}"/>
    <cellStyle name="Calculation 3 9" xfId="487" xr:uid="{00000000-0005-0000-0000-0000F0000000}"/>
    <cellStyle name="Calculation 3 9 2" xfId="2188" xr:uid="{00000000-0005-0000-0000-0000F1000000}"/>
    <cellStyle name="Calculation 4" xfId="488" xr:uid="{00000000-0005-0000-0000-0000F2000000}"/>
    <cellStyle name="Calculation 4 10" xfId="489" xr:uid="{00000000-0005-0000-0000-0000F3000000}"/>
    <cellStyle name="Calculation 4 10 2" xfId="2189" xr:uid="{00000000-0005-0000-0000-0000F4000000}"/>
    <cellStyle name="Calculation 4 11" xfId="2190" xr:uid="{00000000-0005-0000-0000-0000F5000000}"/>
    <cellStyle name="Calculation 4 12" xfId="2191" xr:uid="{00000000-0005-0000-0000-0000F6000000}"/>
    <cellStyle name="Calculation 4 2" xfId="490" xr:uid="{00000000-0005-0000-0000-0000F7000000}"/>
    <cellStyle name="Calculation 4 2 2" xfId="491" xr:uid="{00000000-0005-0000-0000-0000F8000000}"/>
    <cellStyle name="Calculation 4 2 2 2" xfId="2192" xr:uid="{00000000-0005-0000-0000-0000F9000000}"/>
    <cellStyle name="Calculation 4 2 3" xfId="492" xr:uid="{00000000-0005-0000-0000-0000FA000000}"/>
    <cellStyle name="Calculation 4 2 3 2" xfId="2193" xr:uid="{00000000-0005-0000-0000-0000FB000000}"/>
    <cellStyle name="Calculation 4 2 4" xfId="493" xr:uid="{00000000-0005-0000-0000-0000FC000000}"/>
    <cellStyle name="Calculation 4 2 4 2" xfId="2194" xr:uid="{00000000-0005-0000-0000-0000FD000000}"/>
    <cellStyle name="Calculation 4 2 5" xfId="494" xr:uid="{00000000-0005-0000-0000-0000FE000000}"/>
    <cellStyle name="Calculation 4 2 5 2" xfId="2195" xr:uid="{00000000-0005-0000-0000-0000FF000000}"/>
    <cellStyle name="Calculation 4 2 6" xfId="495" xr:uid="{00000000-0005-0000-0000-000000010000}"/>
    <cellStyle name="Calculation 4 2 6 2" xfId="2196" xr:uid="{00000000-0005-0000-0000-000001010000}"/>
    <cellStyle name="Calculation 4 2 7" xfId="1951" xr:uid="{00000000-0005-0000-0000-000002010000}"/>
    <cellStyle name="Calculation 4 2 8" xfId="2197" xr:uid="{00000000-0005-0000-0000-000003010000}"/>
    <cellStyle name="Calculation 4 2 9" xfId="2198" xr:uid="{00000000-0005-0000-0000-000004010000}"/>
    <cellStyle name="Calculation 4 3" xfId="496" xr:uid="{00000000-0005-0000-0000-000005010000}"/>
    <cellStyle name="Calculation 4 3 2" xfId="497" xr:uid="{00000000-0005-0000-0000-000006010000}"/>
    <cellStyle name="Calculation 4 3 2 2" xfId="2199" xr:uid="{00000000-0005-0000-0000-000007010000}"/>
    <cellStyle name="Calculation 4 3 3" xfId="498" xr:uid="{00000000-0005-0000-0000-000008010000}"/>
    <cellStyle name="Calculation 4 3 3 2" xfId="2200" xr:uid="{00000000-0005-0000-0000-000009010000}"/>
    <cellStyle name="Calculation 4 3 4" xfId="499" xr:uid="{00000000-0005-0000-0000-00000A010000}"/>
    <cellStyle name="Calculation 4 3 4 2" xfId="2201" xr:uid="{00000000-0005-0000-0000-00000B010000}"/>
    <cellStyle name="Calculation 4 3 5" xfId="500" xr:uid="{00000000-0005-0000-0000-00000C010000}"/>
    <cellStyle name="Calculation 4 3 5 2" xfId="2202" xr:uid="{00000000-0005-0000-0000-00000D010000}"/>
    <cellStyle name="Calculation 4 3 6" xfId="501" xr:uid="{00000000-0005-0000-0000-00000E010000}"/>
    <cellStyle name="Calculation 4 3 6 2" xfId="2203" xr:uid="{00000000-0005-0000-0000-00000F010000}"/>
    <cellStyle name="Calculation 4 3 7" xfId="2004" xr:uid="{00000000-0005-0000-0000-000010010000}"/>
    <cellStyle name="Calculation 4 3 8" xfId="2204" xr:uid="{00000000-0005-0000-0000-000011010000}"/>
    <cellStyle name="Calculation 4 3 9" xfId="2205" xr:uid="{00000000-0005-0000-0000-000012010000}"/>
    <cellStyle name="Calculation 4 4" xfId="502" xr:uid="{00000000-0005-0000-0000-000013010000}"/>
    <cellStyle name="Calculation 4 4 2" xfId="503" xr:uid="{00000000-0005-0000-0000-000014010000}"/>
    <cellStyle name="Calculation 4 4 2 2" xfId="2206" xr:uid="{00000000-0005-0000-0000-000015010000}"/>
    <cellStyle name="Calculation 4 4 3" xfId="504" xr:uid="{00000000-0005-0000-0000-000016010000}"/>
    <cellStyle name="Calculation 4 4 3 2" xfId="2207" xr:uid="{00000000-0005-0000-0000-000017010000}"/>
    <cellStyle name="Calculation 4 4 4" xfId="505" xr:uid="{00000000-0005-0000-0000-000018010000}"/>
    <cellStyle name="Calculation 4 4 4 2" xfId="2208" xr:uid="{00000000-0005-0000-0000-000019010000}"/>
    <cellStyle name="Calculation 4 4 5" xfId="506" xr:uid="{00000000-0005-0000-0000-00001A010000}"/>
    <cellStyle name="Calculation 4 4 5 2" xfId="2209" xr:uid="{00000000-0005-0000-0000-00001B010000}"/>
    <cellStyle name="Calculation 4 4 6" xfId="507" xr:uid="{00000000-0005-0000-0000-00001C010000}"/>
    <cellStyle name="Calculation 4 4 6 2" xfId="2210" xr:uid="{00000000-0005-0000-0000-00001D010000}"/>
    <cellStyle name="Calculation 4 4 7" xfId="2057" xr:uid="{00000000-0005-0000-0000-00001E010000}"/>
    <cellStyle name="Calculation 4 4 8" xfId="2211" xr:uid="{00000000-0005-0000-0000-00001F010000}"/>
    <cellStyle name="Calculation 4 4 9" xfId="2212" xr:uid="{00000000-0005-0000-0000-000020010000}"/>
    <cellStyle name="Calculation 4 5" xfId="508" xr:uid="{00000000-0005-0000-0000-000021010000}"/>
    <cellStyle name="Calculation 4 5 2" xfId="2213" xr:uid="{00000000-0005-0000-0000-000022010000}"/>
    <cellStyle name="Calculation 4 6" xfId="509" xr:uid="{00000000-0005-0000-0000-000023010000}"/>
    <cellStyle name="Calculation 4 6 2" xfId="2214" xr:uid="{00000000-0005-0000-0000-000024010000}"/>
    <cellStyle name="Calculation 4 7" xfId="510" xr:uid="{00000000-0005-0000-0000-000025010000}"/>
    <cellStyle name="Calculation 4 7 2" xfId="2215" xr:uid="{00000000-0005-0000-0000-000026010000}"/>
    <cellStyle name="Calculation 4 8" xfId="511" xr:uid="{00000000-0005-0000-0000-000027010000}"/>
    <cellStyle name="Calculation 4 8 2" xfId="2216" xr:uid="{00000000-0005-0000-0000-000028010000}"/>
    <cellStyle name="Calculation 4 9" xfId="512" xr:uid="{00000000-0005-0000-0000-000029010000}"/>
    <cellStyle name="Calculation 4 9 2" xfId="2217" xr:uid="{00000000-0005-0000-0000-00002A010000}"/>
    <cellStyle name="Calculation 5" xfId="513" xr:uid="{00000000-0005-0000-0000-00002B010000}"/>
    <cellStyle name="Calculation 5 10" xfId="514" xr:uid="{00000000-0005-0000-0000-00002C010000}"/>
    <cellStyle name="Calculation 5 10 2" xfId="2218" xr:uid="{00000000-0005-0000-0000-00002D010000}"/>
    <cellStyle name="Calculation 5 11" xfId="2219" xr:uid="{00000000-0005-0000-0000-00002E010000}"/>
    <cellStyle name="Calculation 5 12" xfId="2220" xr:uid="{00000000-0005-0000-0000-00002F010000}"/>
    <cellStyle name="Calculation 5 2" xfId="515" xr:uid="{00000000-0005-0000-0000-000030010000}"/>
    <cellStyle name="Calculation 5 2 2" xfId="516" xr:uid="{00000000-0005-0000-0000-000031010000}"/>
    <cellStyle name="Calculation 5 2 2 2" xfId="2221" xr:uid="{00000000-0005-0000-0000-000032010000}"/>
    <cellStyle name="Calculation 5 2 3" xfId="517" xr:uid="{00000000-0005-0000-0000-000033010000}"/>
    <cellStyle name="Calculation 5 2 3 2" xfId="2222" xr:uid="{00000000-0005-0000-0000-000034010000}"/>
    <cellStyle name="Calculation 5 2 4" xfId="518" xr:uid="{00000000-0005-0000-0000-000035010000}"/>
    <cellStyle name="Calculation 5 2 4 2" xfId="2223" xr:uid="{00000000-0005-0000-0000-000036010000}"/>
    <cellStyle name="Calculation 5 2 5" xfId="519" xr:uid="{00000000-0005-0000-0000-000037010000}"/>
    <cellStyle name="Calculation 5 2 5 2" xfId="2224" xr:uid="{00000000-0005-0000-0000-000038010000}"/>
    <cellStyle name="Calculation 5 2 6" xfId="520" xr:uid="{00000000-0005-0000-0000-000039010000}"/>
    <cellStyle name="Calculation 5 2 6 2" xfId="2225" xr:uid="{00000000-0005-0000-0000-00003A010000}"/>
    <cellStyle name="Calculation 5 2 7" xfId="1993" xr:uid="{00000000-0005-0000-0000-00003B010000}"/>
    <cellStyle name="Calculation 5 2 8" xfId="2226" xr:uid="{00000000-0005-0000-0000-00003C010000}"/>
    <cellStyle name="Calculation 5 2 9" xfId="2227" xr:uid="{00000000-0005-0000-0000-00003D010000}"/>
    <cellStyle name="Calculation 5 3" xfId="521" xr:uid="{00000000-0005-0000-0000-00003E010000}"/>
    <cellStyle name="Calculation 5 3 2" xfId="522" xr:uid="{00000000-0005-0000-0000-00003F010000}"/>
    <cellStyle name="Calculation 5 3 2 2" xfId="2228" xr:uid="{00000000-0005-0000-0000-000040010000}"/>
    <cellStyle name="Calculation 5 3 3" xfId="523" xr:uid="{00000000-0005-0000-0000-000041010000}"/>
    <cellStyle name="Calculation 5 3 3 2" xfId="2229" xr:uid="{00000000-0005-0000-0000-000042010000}"/>
    <cellStyle name="Calculation 5 3 4" xfId="524" xr:uid="{00000000-0005-0000-0000-000043010000}"/>
    <cellStyle name="Calculation 5 3 4 2" xfId="2230" xr:uid="{00000000-0005-0000-0000-000044010000}"/>
    <cellStyle name="Calculation 5 3 5" xfId="525" xr:uid="{00000000-0005-0000-0000-000045010000}"/>
    <cellStyle name="Calculation 5 3 5 2" xfId="2231" xr:uid="{00000000-0005-0000-0000-000046010000}"/>
    <cellStyle name="Calculation 5 3 6" xfId="526" xr:uid="{00000000-0005-0000-0000-000047010000}"/>
    <cellStyle name="Calculation 5 3 6 2" xfId="2232" xr:uid="{00000000-0005-0000-0000-000048010000}"/>
    <cellStyle name="Calculation 5 3 7" xfId="2046" xr:uid="{00000000-0005-0000-0000-000049010000}"/>
    <cellStyle name="Calculation 5 3 8" xfId="2233" xr:uid="{00000000-0005-0000-0000-00004A010000}"/>
    <cellStyle name="Calculation 5 3 9" xfId="2234" xr:uid="{00000000-0005-0000-0000-00004B010000}"/>
    <cellStyle name="Calculation 5 4" xfId="527" xr:uid="{00000000-0005-0000-0000-00004C010000}"/>
    <cellStyle name="Calculation 5 4 2" xfId="528" xr:uid="{00000000-0005-0000-0000-00004D010000}"/>
    <cellStyle name="Calculation 5 4 2 2" xfId="2235" xr:uid="{00000000-0005-0000-0000-00004E010000}"/>
    <cellStyle name="Calculation 5 4 3" xfId="529" xr:uid="{00000000-0005-0000-0000-00004F010000}"/>
    <cellStyle name="Calculation 5 4 3 2" xfId="2236" xr:uid="{00000000-0005-0000-0000-000050010000}"/>
    <cellStyle name="Calculation 5 4 4" xfId="530" xr:uid="{00000000-0005-0000-0000-000051010000}"/>
    <cellStyle name="Calculation 5 4 4 2" xfId="2237" xr:uid="{00000000-0005-0000-0000-000052010000}"/>
    <cellStyle name="Calculation 5 4 5" xfId="531" xr:uid="{00000000-0005-0000-0000-000053010000}"/>
    <cellStyle name="Calculation 5 4 5 2" xfId="2238" xr:uid="{00000000-0005-0000-0000-000054010000}"/>
    <cellStyle name="Calculation 5 4 6" xfId="532" xr:uid="{00000000-0005-0000-0000-000055010000}"/>
    <cellStyle name="Calculation 5 4 6 2" xfId="2239" xr:uid="{00000000-0005-0000-0000-000056010000}"/>
    <cellStyle name="Calculation 5 4 7" xfId="2099" xr:uid="{00000000-0005-0000-0000-000057010000}"/>
    <cellStyle name="Calculation 5 4 8" xfId="2240" xr:uid="{00000000-0005-0000-0000-000058010000}"/>
    <cellStyle name="Calculation 5 4 9" xfId="2241" xr:uid="{00000000-0005-0000-0000-000059010000}"/>
    <cellStyle name="Calculation 5 5" xfId="533" xr:uid="{00000000-0005-0000-0000-00005A010000}"/>
    <cellStyle name="Calculation 5 5 2" xfId="2242" xr:uid="{00000000-0005-0000-0000-00005B010000}"/>
    <cellStyle name="Calculation 5 6" xfId="534" xr:uid="{00000000-0005-0000-0000-00005C010000}"/>
    <cellStyle name="Calculation 5 6 2" xfId="2243" xr:uid="{00000000-0005-0000-0000-00005D010000}"/>
    <cellStyle name="Calculation 5 7" xfId="535" xr:uid="{00000000-0005-0000-0000-00005E010000}"/>
    <cellStyle name="Calculation 5 7 2" xfId="2244" xr:uid="{00000000-0005-0000-0000-00005F010000}"/>
    <cellStyle name="Calculation 5 8" xfId="536" xr:uid="{00000000-0005-0000-0000-000060010000}"/>
    <cellStyle name="Calculation 5 8 2" xfId="2245" xr:uid="{00000000-0005-0000-0000-000061010000}"/>
    <cellStyle name="Calculation 5 9" xfId="537" xr:uid="{00000000-0005-0000-0000-000062010000}"/>
    <cellStyle name="Calculation 5 9 2" xfId="2246" xr:uid="{00000000-0005-0000-0000-000063010000}"/>
    <cellStyle name="Calculation 6" xfId="538" xr:uid="{00000000-0005-0000-0000-000064010000}"/>
    <cellStyle name="Calculation 6 10" xfId="539" xr:uid="{00000000-0005-0000-0000-000065010000}"/>
    <cellStyle name="Calculation 6 10 2" xfId="2247" xr:uid="{00000000-0005-0000-0000-000066010000}"/>
    <cellStyle name="Calculation 6 11" xfId="2248" xr:uid="{00000000-0005-0000-0000-000067010000}"/>
    <cellStyle name="Calculation 6 12" xfId="2249" xr:uid="{00000000-0005-0000-0000-000068010000}"/>
    <cellStyle name="Calculation 6 2" xfId="540" xr:uid="{00000000-0005-0000-0000-000069010000}"/>
    <cellStyle name="Calculation 6 2 2" xfId="541" xr:uid="{00000000-0005-0000-0000-00006A010000}"/>
    <cellStyle name="Calculation 6 2 2 2" xfId="2250" xr:uid="{00000000-0005-0000-0000-00006B010000}"/>
    <cellStyle name="Calculation 6 2 3" xfId="542" xr:uid="{00000000-0005-0000-0000-00006C010000}"/>
    <cellStyle name="Calculation 6 2 3 2" xfId="2251" xr:uid="{00000000-0005-0000-0000-00006D010000}"/>
    <cellStyle name="Calculation 6 2 4" xfId="543" xr:uid="{00000000-0005-0000-0000-00006E010000}"/>
    <cellStyle name="Calculation 6 2 4 2" xfId="2252" xr:uid="{00000000-0005-0000-0000-00006F010000}"/>
    <cellStyle name="Calculation 6 2 5" xfId="544" xr:uid="{00000000-0005-0000-0000-000070010000}"/>
    <cellStyle name="Calculation 6 2 5 2" xfId="2253" xr:uid="{00000000-0005-0000-0000-000071010000}"/>
    <cellStyle name="Calculation 6 2 6" xfId="545" xr:uid="{00000000-0005-0000-0000-000072010000}"/>
    <cellStyle name="Calculation 6 2 6 2" xfId="2254" xr:uid="{00000000-0005-0000-0000-000073010000}"/>
    <cellStyle name="Calculation 6 2 7" xfId="1984" xr:uid="{00000000-0005-0000-0000-000074010000}"/>
    <cellStyle name="Calculation 6 2 8" xfId="2255" xr:uid="{00000000-0005-0000-0000-000075010000}"/>
    <cellStyle name="Calculation 6 2 9" xfId="2256" xr:uid="{00000000-0005-0000-0000-000076010000}"/>
    <cellStyle name="Calculation 6 3" xfId="546" xr:uid="{00000000-0005-0000-0000-000077010000}"/>
    <cellStyle name="Calculation 6 3 2" xfId="547" xr:uid="{00000000-0005-0000-0000-000078010000}"/>
    <cellStyle name="Calculation 6 3 2 2" xfId="2257" xr:uid="{00000000-0005-0000-0000-000079010000}"/>
    <cellStyle name="Calculation 6 3 3" xfId="548" xr:uid="{00000000-0005-0000-0000-00007A010000}"/>
    <cellStyle name="Calculation 6 3 3 2" xfId="2258" xr:uid="{00000000-0005-0000-0000-00007B010000}"/>
    <cellStyle name="Calculation 6 3 4" xfId="549" xr:uid="{00000000-0005-0000-0000-00007C010000}"/>
    <cellStyle name="Calculation 6 3 4 2" xfId="2259" xr:uid="{00000000-0005-0000-0000-00007D010000}"/>
    <cellStyle name="Calculation 6 3 5" xfId="550" xr:uid="{00000000-0005-0000-0000-00007E010000}"/>
    <cellStyle name="Calculation 6 3 5 2" xfId="2260" xr:uid="{00000000-0005-0000-0000-00007F010000}"/>
    <cellStyle name="Calculation 6 3 6" xfId="551" xr:uid="{00000000-0005-0000-0000-000080010000}"/>
    <cellStyle name="Calculation 6 3 6 2" xfId="2261" xr:uid="{00000000-0005-0000-0000-000081010000}"/>
    <cellStyle name="Calculation 6 3 7" xfId="2037" xr:uid="{00000000-0005-0000-0000-000082010000}"/>
    <cellStyle name="Calculation 6 3 8" xfId="2262" xr:uid="{00000000-0005-0000-0000-000083010000}"/>
    <cellStyle name="Calculation 6 3 9" xfId="2263" xr:uid="{00000000-0005-0000-0000-000084010000}"/>
    <cellStyle name="Calculation 6 4" xfId="552" xr:uid="{00000000-0005-0000-0000-000085010000}"/>
    <cellStyle name="Calculation 6 4 2" xfId="553" xr:uid="{00000000-0005-0000-0000-000086010000}"/>
    <cellStyle name="Calculation 6 4 2 2" xfId="2264" xr:uid="{00000000-0005-0000-0000-000087010000}"/>
    <cellStyle name="Calculation 6 4 3" xfId="554" xr:uid="{00000000-0005-0000-0000-000088010000}"/>
    <cellStyle name="Calculation 6 4 3 2" xfId="2265" xr:uid="{00000000-0005-0000-0000-000089010000}"/>
    <cellStyle name="Calculation 6 4 4" xfId="555" xr:uid="{00000000-0005-0000-0000-00008A010000}"/>
    <cellStyle name="Calculation 6 4 4 2" xfId="2266" xr:uid="{00000000-0005-0000-0000-00008B010000}"/>
    <cellStyle name="Calculation 6 4 5" xfId="556" xr:uid="{00000000-0005-0000-0000-00008C010000}"/>
    <cellStyle name="Calculation 6 4 5 2" xfId="2267" xr:uid="{00000000-0005-0000-0000-00008D010000}"/>
    <cellStyle name="Calculation 6 4 6" xfId="557" xr:uid="{00000000-0005-0000-0000-00008E010000}"/>
    <cellStyle name="Calculation 6 4 6 2" xfId="2268" xr:uid="{00000000-0005-0000-0000-00008F010000}"/>
    <cellStyle name="Calculation 6 4 7" xfId="2090" xr:uid="{00000000-0005-0000-0000-000090010000}"/>
    <cellStyle name="Calculation 6 4 8" xfId="2269" xr:uid="{00000000-0005-0000-0000-000091010000}"/>
    <cellStyle name="Calculation 6 4 9" xfId="2270" xr:uid="{00000000-0005-0000-0000-000092010000}"/>
    <cellStyle name="Calculation 6 5" xfId="558" xr:uid="{00000000-0005-0000-0000-000093010000}"/>
    <cellStyle name="Calculation 6 5 2" xfId="2271" xr:uid="{00000000-0005-0000-0000-000094010000}"/>
    <cellStyle name="Calculation 6 6" xfId="559" xr:uid="{00000000-0005-0000-0000-000095010000}"/>
    <cellStyle name="Calculation 6 6 2" xfId="2272" xr:uid="{00000000-0005-0000-0000-000096010000}"/>
    <cellStyle name="Calculation 6 7" xfId="560" xr:uid="{00000000-0005-0000-0000-000097010000}"/>
    <cellStyle name="Calculation 6 7 2" xfId="2273" xr:uid="{00000000-0005-0000-0000-000098010000}"/>
    <cellStyle name="Calculation 6 8" xfId="561" xr:uid="{00000000-0005-0000-0000-000099010000}"/>
    <cellStyle name="Calculation 6 8 2" xfId="2274" xr:uid="{00000000-0005-0000-0000-00009A010000}"/>
    <cellStyle name="Calculation 6 9" xfId="562" xr:uid="{00000000-0005-0000-0000-00009B010000}"/>
    <cellStyle name="Calculation 6 9 2" xfId="2275" xr:uid="{00000000-0005-0000-0000-00009C010000}"/>
    <cellStyle name="Calculation 7" xfId="563" xr:uid="{00000000-0005-0000-0000-00009D010000}"/>
    <cellStyle name="Calculation 7 10" xfId="564" xr:uid="{00000000-0005-0000-0000-00009E010000}"/>
    <cellStyle name="Calculation 7 10 2" xfId="2276" xr:uid="{00000000-0005-0000-0000-00009F010000}"/>
    <cellStyle name="Calculation 7 11" xfId="2277" xr:uid="{00000000-0005-0000-0000-0000A0010000}"/>
    <cellStyle name="Calculation 7 12" xfId="2278" xr:uid="{00000000-0005-0000-0000-0000A1010000}"/>
    <cellStyle name="Calculation 7 2" xfId="565" xr:uid="{00000000-0005-0000-0000-0000A2010000}"/>
    <cellStyle name="Calculation 7 2 2" xfId="566" xr:uid="{00000000-0005-0000-0000-0000A3010000}"/>
    <cellStyle name="Calculation 7 2 2 2" xfId="2279" xr:uid="{00000000-0005-0000-0000-0000A4010000}"/>
    <cellStyle name="Calculation 7 2 3" xfId="567" xr:uid="{00000000-0005-0000-0000-0000A5010000}"/>
    <cellStyle name="Calculation 7 2 3 2" xfId="2280" xr:uid="{00000000-0005-0000-0000-0000A6010000}"/>
    <cellStyle name="Calculation 7 2 4" xfId="568" xr:uid="{00000000-0005-0000-0000-0000A7010000}"/>
    <cellStyle name="Calculation 7 2 4 2" xfId="2281" xr:uid="{00000000-0005-0000-0000-0000A8010000}"/>
    <cellStyle name="Calculation 7 2 5" xfId="569" xr:uid="{00000000-0005-0000-0000-0000A9010000}"/>
    <cellStyle name="Calculation 7 2 5 2" xfId="2282" xr:uid="{00000000-0005-0000-0000-0000AA010000}"/>
    <cellStyle name="Calculation 7 2 6" xfId="570" xr:uid="{00000000-0005-0000-0000-0000AB010000}"/>
    <cellStyle name="Calculation 7 2 6 2" xfId="2283" xr:uid="{00000000-0005-0000-0000-0000AC010000}"/>
    <cellStyle name="Calculation 7 2 7" xfId="1996" xr:uid="{00000000-0005-0000-0000-0000AD010000}"/>
    <cellStyle name="Calculation 7 2 8" xfId="2284" xr:uid="{00000000-0005-0000-0000-0000AE010000}"/>
    <cellStyle name="Calculation 7 2 9" xfId="2285" xr:uid="{00000000-0005-0000-0000-0000AF010000}"/>
    <cellStyle name="Calculation 7 3" xfId="571" xr:uid="{00000000-0005-0000-0000-0000B0010000}"/>
    <cellStyle name="Calculation 7 3 2" xfId="572" xr:uid="{00000000-0005-0000-0000-0000B1010000}"/>
    <cellStyle name="Calculation 7 3 2 2" xfId="2286" xr:uid="{00000000-0005-0000-0000-0000B2010000}"/>
    <cellStyle name="Calculation 7 3 3" xfId="573" xr:uid="{00000000-0005-0000-0000-0000B3010000}"/>
    <cellStyle name="Calculation 7 3 3 2" xfId="2287" xr:uid="{00000000-0005-0000-0000-0000B4010000}"/>
    <cellStyle name="Calculation 7 3 4" xfId="574" xr:uid="{00000000-0005-0000-0000-0000B5010000}"/>
    <cellStyle name="Calculation 7 3 4 2" xfId="2288" xr:uid="{00000000-0005-0000-0000-0000B6010000}"/>
    <cellStyle name="Calculation 7 3 5" xfId="575" xr:uid="{00000000-0005-0000-0000-0000B7010000}"/>
    <cellStyle name="Calculation 7 3 5 2" xfId="2289" xr:uid="{00000000-0005-0000-0000-0000B8010000}"/>
    <cellStyle name="Calculation 7 3 6" xfId="576" xr:uid="{00000000-0005-0000-0000-0000B9010000}"/>
    <cellStyle name="Calculation 7 3 6 2" xfId="2290" xr:uid="{00000000-0005-0000-0000-0000BA010000}"/>
    <cellStyle name="Calculation 7 3 7" xfId="2049" xr:uid="{00000000-0005-0000-0000-0000BB010000}"/>
    <cellStyle name="Calculation 7 3 8" xfId="2291" xr:uid="{00000000-0005-0000-0000-0000BC010000}"/>
    <cellStyle name="Calculation 7 3 9" xfId="2292" xr:uid="{00000000-0005-0000-0000-0000BD010000}"/>
    <cellStyle name="Calculation 7 4" xfId="577" xr:uid="{00000000-0005-0000-0000-0000BE010000}"/>
    <cellStyle name="Calculation 7 4 2" xfId="578" xr:uid="{00000000-0005-0000-0000-0000BF010000}"/>
    <cellStyle name="Calculation 7 4 2 2" xfId="2293" xr:uid="{00000000-0005-0000-0000-0000C0010000}"/>
    <cellStyle name="Calculation 7 4 3" xfId="579" xr:uid="{00000000-0005-0000-0000-0000C1010000}"/>
    <cellStyle name="Calculation 7 4 3 2" xfId="2294" xr:uid="{00000000-0005-0000-0000-0000C2010000}"/>
    <cellStyle name="Calculation 7 4 4" xfId="580" xr:uid="{00000000-0005-0000-0000-0000C3010000}"/>
    <cellStyle name="Calculation 7 4 4 2" xfId="2295" xr:uid="{00000000-0005-0000-0000-0000C4010000}"/>
    <cellStyle name="Calculation 7 4 5" xfId="581" xr:uid="{00000000-0005-0000-0000-0000C5010000}"/>
    <cellStyle name="Calculation 7 4 5 2" xfId="2296" xr:uid="{00000000-0005-0000-0000-0000C6010000}"/>
    <cellStyle name="Calculation 7 4 6" xfId="582" xr:uid="{00000000-0005-0000-0000-0000C7010000}"/>
    <cellStyle name="Calculation 7 4 6 2" xfId="2297" xr:uid="{00000000-0005-0000-0000-0000C8010000}"/>
    <cellStyle name="Calculation 7 4 7" xfId="2102" xr:uid="{00000000-0005-0000-0000-0000C9010000}"/>
    <cellStyle name="Calculation 7 4 8" xfId="2298" xr:uid="{00000000-0005-0000-0000-0000CA010000}"/>
    <cellStyle name="Calculation 7 4 9" xfId="2299" xr:uid="{00000000-0005-0000-0000-0000CB010000}"/>
    <cellStyle name="Calculation 7 5" xfId="583" xr:uid="{00000000-0005-0000-0000-0000CC010000}"/>
    <cellStyle name="Calculation 7 5 2" xfId="2300" xr:uid="{00000000-0005-0000-0000-0000CD010000}"/>
    <cellStyle name="Calculation 7 6" xfId="584" xr:uid="{00000000-0005-0000-0000-0000CE010000}"/>
    <cellStyle name="Calculation 7 6 2" xfId="2301" xr:uid="{00000000-0005-0000-0000-0000CF010000}"/>
    <cellStyle name="Calculation 7 7" xfId="585" xr:uid="{00000000-0005-0000-0000-0000D0010000}"/>
    <cellStyle name="Calculation 7 7 2" xfId="2302" xr:uid="{00000000-0005-0000-0000-0000D1010000}"/>
    <cellStyle name="Calculation 7 8" xfId="586" xr:uid="{00000000-0005-0000-0000-0000D2010000}"/>
    <cellStyle name="Calculation 7 8 2" xfId="2303" xr:uid="{00000000-0005-0000-0000-0000D3010000}"/>
    <cellStyle name="Calculation 7 9" xfId="587" xr:uid="{00000000-0005-0000-0000-0000D4010000}"/>
    <cellStyle name="Calculation 7 9 2" xfId="2304" xr:uid="{00000000-0005-0000-0000-0000D5010000}"/>
    <cellStyle name="Calculation 8" xfId="588" xr:uid="{00000000-0005-0000-0000-0000D6010000}"/>
    <cellStyle name="Calculation 8 2" xfId="589" xr:uid="{00000000-0005-0000-0000-0000D7010000}"/>
    <cellStyle name="Calculation 8 2 2" xfId="2305" xr:uid="{00000000-0005-0000-0000-0000D8010000}"/>
    <cellStyle name="Calculation 8 3" xfId="590" xr:uid="{00000000-0005-0000-0000-0000D9010000}"/>
    <cellStyle name="Calculation 8 3 2" xfId="2306" xr:uid="{00000000-0005-0000-0000-0000DA010000}"/>
    <cellStyle name="Calculation 8 4" xfId="591" xr:uid="{00000000-0005-0000-0000-0000DB010000}"/>
    <cellStyle name="Calculation 8 4 2" xfId="2307" xr:uid="{00000000-0005-0000-0000-0000DC010000}"/>
    <cellStyle name="Calculation 8 5" xfId="592" xr:uid="{00000000-0005-0000-0000-0000DD010000}"/>
    <cellStyle name="Calculation 8 5 2" xfId="2308" xr:uid="{00000000-0005-0000-0000-0000DE010000}"/>
    <cellStyle name="Calculation 8 6" xfId="593" xr:uid="{00000000-0005-0000-0000-0000DF010000}"/>
    <cellStyle name="Calculation 8 6 2" xfId="2309" xr:uid="{00000000-0005-0000-0000-0000E0010000}"/>
    <cellStyle name="Calculation 8 7" xfId="1939" xr:uid="{00000000-0005-0000-0000-0000E1010000}"/>
    <cellStyle name="Calculation 8 8" xfId="2310" xr:uid="{00000000-0005-0000-0000-0000E2010000}"/>
    <cellStyle name="Calculation 8 9" xfId="2311" xr:uid="{00000000-0005-0000-0000-0000E3010000}"/>
    <cellStyle name="Calculation 9" xfId="594" xr:uid="{00000000-0005-0000-0000-0000E4010000}"/>
    <cellStyle name="Calculation 9 2" xfId="595" xr:uid="{00000000-0005-0000-0000-0000E5010000}"/>
    <cellStyle name="Calculation 9 2 2" xfId="2312" xr:uid="{00000000-0005-0000-0000-0000E6010000}"/>
    <cellStyle name="Calculation 9 3" xfId="596" xr:uid="{00000000-0005-0000-0000-0000E7010000}"/>
    <cellStyle name="Calculation 9 3 2" xfId="2313" xr:uid="{00000000-0005-0000-0000-0000E8010000}"/>
    <cellStyle name="Calculation 9 4" xfId="597" xr:uid="{00000000-0005-0000-0000-0000E9010000}"/>
    <cellStyle name="Calculation 9 4 2" xfId="2314" xr:uid="{00000000-0005-0000-0000-0000EA010000}"/>
    <cellStyle name="Calculation 9 5" xfId="598" xr:uid="{00000000-0005-0000-0000-0000EB010000}"/>
    <cellStyle name="Calculation 9 5 2" xfId="2315" xr:uid="{00000000-0005-0000-0000-0000EC010000}"/>
    <cellStyle name="Calculation 9 6" xfId="599" xr:uid="{00000000-0005-0000-0000-0000ED010000}"/>
    <cellStyle name="Calculation 9 6 2" xfId="2316" xr:uid="{00000000-0005-0000-0000-0000EE010000}"/>
    <cellStyle name="Calculation 9 7" xfId="1930" xr:uid="{00000000-0005-0000-0000-0000EF010000}"/>
    <cellStyle name="Calculation 9 8" xfId="2317" xr:uid="{00000000-0005-0000-0000-0000F0010000}"/>
    <cellStyle name="Calculation 9 9" xfId="2318" xr:uid="{00000000-0005-0000-0000-0000F1010000}"/>
    <cellStyle name="Cálculo" xfId="80" builtinId="22" customBuiltin="1"/>
    <cellStyle name="Cálculo 2" xfId="22" xr:uid="{00000000-0005-0000-0000-0000F3010000}"/>
    <cellStyle name="Cálculo 2 10" xfId="186" xr:uid="{00000000-0005-0000-0000-0000F4010000}"/>
    <cellStyle name="Cálculo 2 2" xfId="600" xr:uid="{00000000-0005-0000-0000-0000F5010000}"/>
    <cellStyle name="Cálculo 2 2 10" xfId="601" xr:uid="{00000000-0005-0000-0000-0000F6010000}"/>
    <cellStyle name="Cálculo 2 2 10 2" xfId="2319" xr:uid="{00000000-0005-0000-0000-0000F7010000}"/>
    <cellStyle name="Cálculo 2 2 11" xfId="2320" xr:uid="{00000000-0005-0000-0000-0000F8010000}"/>
    <cellStyle name="Cálculo 2 2 12" xfId="2321" xr:uid="{00000000-0005-0000-0000-0000F9010000}"/>
    <cellStyle name="Cálculo 2 2 2" xfId="602" xr:uid="{00000000-0005-0000-0000-0000FA010000}"/>
    <cellStyle name="Cálculo 2 2 2 2" xfId="603" xr:uid="{00000000-0005-0000-0000-0000FB010000}"/>
    <cellStyle name="Cálculo 2 2 2 2 2" xfId="2322" xr:uid="{00000000-0005-0000-0000-0000FC010000}"/>
    <cellStyle name="Cálculo 2 2 2 3" xfId="604" xr:uid="{00000000-0005-0000-0000-0000FD010000}"/>
    <cellStyle name="Cálculo 2 2 2 3 2" xfId="2323" xr:uid="{00000000-0005-0000-0000-0000FE010000}"/>
    <cellStyle name="Cálculo 2 2 2 4" xfId="605" xr:uid="{00000000-0005-0000-0000-0000FF010000}"/>
    <cellStyle name="Cálculo 2 2 2 4 2" xfId="2324" xr:uid="{00000000-0005-0000-0000-000000020000}"/>
    <cellStyle name="Cálculo 2 2 2 5" xfId="606" xr:uid="{00000000-0005-0000-0000-000001020000}"/>
    <cellStyle name="Cálculo 2 2 2 5 2" xfId="2325" xr:uid="{00000000-0005-0000-0000-000002020000}"/>
    <cellStyle name="Cálculo 2 2 2 6" xfId="607" xr:uid="{00000000-0005-0000-0000-000003020000}"/>
    <cellStyle name="Cálculo 2 2 2 6 2" xfId="2326" xr:uid="{00000000-0005-0000-0000-000004020000}"/>
    <cellStyle name="Cálculo 2 2 2 7" xfId="1950" xr:uid="{00000000-0005-0000-0000-000005020000}"/>
    <cellStyle name="Cálculo 2 2 2 8" xfId="2327" xr:uid="{00000000-0005-0000-0000-000006020000}"/>
    <cellStyle name="Cálculo 2 2 2 9" xfId="2328" xr:uid="{00000000-0005-0000-0000-000007020000}"/>
    <cellStyle name="Cálculo 2 2 3" xfId="608" xr:uid="{00000000-0005-0000-0000-000008020000}"/>
    <cellStyle name="Cálculo 2 2 3 2" xfId="609" xr:uid="{00000000-0005-0000-0000-000009020000}"/>
    <cellStyle name="Cálculo 2 2 3 2 2" xfId="2329" xr:uid="{00000000-0005-0000-0000-00000A020000}"/>
    <cellStyle name="Cálculo 2 2 3 3" xfId="610" xr:uid="{00000000-0005-0000-0000-00000B020000}"/>
    <cellStyle name="Cálculo 2 2 3 3 2" xfId="2330" xr:uid="{00000000-0005-0000-0000-00000C020000}"/>
    <cellStyle name="Cálculo 2 2 3 4" xfId="611" xr:uid="{00000000-0005-0000-0000-00000D020000}"/>
    <cellStyle name="Cálculo 2 2 3 4 2" xfId="2331" xr:uid="{00000000-0005-0000-0000-00000E020000}"/>
    <cellStyle name="Cálculo 2 2 3 5" xfId="612" xr:uid="{00000000-0005-0000-0000-00000F020000}"/>
    <cellStyle name="Cálculo 2 2 3 5 2" xfId="2332" xr:uid="{00000000-0005-0000-0000-000010020000}"/>
    <cellStyle name="Cálculo 2 2 3 6" xfId="613" xr:uid="{00000000-0005-0000-0000-000011020000}"/>
    <cellStyle name="Cálculo 2 2 3 6 2" xfId="2333" xr:uid="{00000000-0005-0000-0000-000012020000}"/>
    <cellStyle name="Cálculo 2 2 3 7" xfId="2003" xr:uid="{00000000-0005-0000-0000-000013020000}"/>
    <cellStyle name="Cálculo 2 2 3 8" xfId="2334" xr:uid="{00000000-0005-0000-0000-000014020000}"/>
    <cellStyle name="Cálculo 2 2 3 9" xfId="2335" xr:uid="{00000000-0005-0000-0000-000015020000}"/>
    <cellStyle name="Cálculo 2 2 4" xfId="614" xr:uid="{00000000-0005-0000-0000-000016020000}"/>
    <cellStyle name="Cálculo 2 2 4 2" xfId="615" xr:uid="{00000000-0005-0000-0000-000017020000}"/>
    <cellStyle name="Cálculo 2 2 4 2 2" xfId="2336" xr:uid="{00000000-0005-0000-0000-000018020000}"/>
    <cellStyle name="Cálculo 2 2 4 3" xfId="616" xr:uid="{00000000-0005-0000-0000-000019020000}"/>
    <cellStyle name="Cálculo 2 2 4 3 2" xfId="2337" xr:uid="{00000000-0005-0000-0000-00001A020000}"/>
    <cellStyle name="Cálculo 2 2 4 4" xfId="617" xr:uid="{00000000-0005-0000-0000-00001B020000}"/>
    <cellStyle name="Cálculo 2 2 4 4 2" xfId="2338" xr:uid="{00000000-0005-0000-0000-00001C020000}"/>
    <cellStyle name="Cálculo 2 2 4 5" xfId="618" xr:uid="{00000000-0005-0000-0000-00001D020000}"/>
    <cellStyle name="Cálculo 2 2 4 5 2" xfId="2339" xr:uid="{00000000-0005-0000-0000-00001E020000}"/>
    <cellStyle name="Cálculo 2 2 4 6" xfId="619" xr:uid="{00000000-0005-0000-0000-00001F020000}"/>
    <cellStyle name="Cálculo 2 2 4 6 2" xfId="2340" xr:uid="{00000000-0005-0000-0000-000020020000}"/>
    <cellStyle name="Cálculo 2 2 4 7" xfId="2056" xr:uid="{00000000-0005-0000-0000-000021020000}"/>
    <cellStyle name="Cálculo 2 2 4 8" xfId="2341" xr:uid="{00000000-0005-0000-0000-000022020000}"/>
    <cellStyle name="Cálculo 2 2 4 9" xfId="2342" xr:uid="{00000000-0005-0000-0000-000023020000}"/>
    <cellStyle name="Cálculo 2 2 5" xfId="620" xr:uid="{00000000-0005-0000-0000-000024020000}"/>
    <cellStyle name="Cálculo 2 2 5 2" xfId="2343" xr:uid="{00000000-0005-0000-0000-000025020000}"/>
    <cellStyle name="Cálculo 2 2 6" xfId="621" xr:uid="{00000000-0005-0000-0000-000026020000}"/>
    <cellStyle name="Cálculo 2 2 6 2" xfId="2344" xr:uid="{00000000-0005-0000-0000-000027020000}"/>
    <cellStyle name="Cálculo 2 2 7" xfId="622" xr:uid="{00000000-0005-0000-0000-000028020000}"/>
    <cellStyle name="Cálculo 2 2 7 2" xfId="2345" xr:uid="{00000000-0005-0000-0000-000029020000}"/>
    <cellStyle name="Cálculo 2 2 8" xfId="623" xr:uid="{00000000-0005-0000-0000-00002A020000}"/>
    <cellStyle name="Cálculo 2 2 8 2" xfId="2346" xr:uid="{00000000-0005-0000-0000-00002B020000}"/>
    <cellStyle name="Cálculo 2 2 9" xfId="624" xr:uid="{00000000-0005-0000-0000-00002C020000}"/>
    <cellStyle name="Cálculo 2 2 9 2" xfId="2347" xr:uid="{00000000-0005-0000-0000-00002D020000}"/>
    <cellStyle name="Cálculo 2 3" xfId="625" xr:uid="{00000000-0005-0000-0000-00002E020000}"/>
    <cellStyle name="Cálculo 2 3 10" xfId="626" xr:uid="{00000000-0005-0000-0000-00002F020000}"/>
    <cellStyle name="Cálculo 2 3 10 2" xfId="2348" xr:uid="{00000000-0005-0000-0000-000030020000}"/>
    <cellStyle name="Cálculo 2 3 11" xfId="2349" xr:uid="{00000000-0005-0000-0000-000031020000}"/>
    <cellStyle name="Cálculo 2 3 12" xfId="2350" xr:uid="{00000000-0005-0000-0000-000032020000}"/>
    <cellStyle name="Cálculo 2 3 2" xfId="627" xr:uid="{00000000-0005-0000-0000-000033020000}"/>
    <cellStyle name="Cálculo 2 3 2 2" xfId="628" xr:uid="{00000000-0005-0000-0000-000034020000}"/>
    <cellStyle name="Cálculo 2 3 2 2 2" xfId="2351" xr:uid="{00000000-0005-0000-0000-000035020000}"/>
    <cellStyle name="Cálculo 2 3 2 3" xfId="629" xr:uid="{00000000-0005-0000-0000-000036020000}"/>
    <cellStyle name="Cálculo 2 3 2 3 2" xfId="2352" xr:uid="{00000000-0005-0000-0000-000037020000}"/>
    <cellStyle name="Cálculo 2 3 2 4" xfId="630" xr:uid="{00000000-0005-0000-0000-000038020000}"/>
    <cellStyle name="Cálculo 2 3 2 4 2" xfId="2353" xr:uid="{00000000-0005-0000-0000-000039020000}"/>
    <cellStyle name="Cálculo 2 3 2 5" xfId="631" xr:uid="{00000000-0005-0000-0000-00003A020000}"/>
    <cellStyle name="Cálculo 2 3 2 5 2" xfId="2354" xr:uid="{00000000-0005-0000-0000-00003B020000}"/>
    <cellStyle name="Cálculo 2 3 2 6" xfId="632" xr:uid="{00000000-0005-0000-0000-00003C020000}"/>
    <cellStyle name="Cálculo 2 3 2 6 2" xfId="2355" xr:uid="{00000000-0005-0000-0000-00003D020000}"/>
    <cellStyle name="Cálculo 2 3 2 7" xfId="1965" xr:uid="{00000000-0005-0000-0000-00003E020000}"/>
    <cellStyle name="Cálculo 2 3 2 8" xfId="2356" xr:uid="{00000000-0005-0000-0000-00003F020000}"/>
    <cellStyle name="Cálculo 2 3 2 9" xfId="2357" xr:uid="{00000000-0005-0000-0000-000040020000}"/>
    <cellStyle name="Cálculo 2 3 3" xfId="633" xr:uid="{00000000-0005-0000-0000-000041020000}"/>
    <cellStyle name="Cálculo 2 3 3 2" xfId="634" xr:uid="{00000000-0005-0000-0000-000042020000}"/>
    <cellStyle name="Cálculo 2 3 3 2 2" xfId="2358" xr:uid="{00000000-0005-0000-0000-000043020000}"/>
    <cellStyle name="Cálculo 2 3 3 3" xfId="635" xr:uid="{00000000-0005-0000-0000-000044020000}"/>
    <cellStyle name="Cálculo 2 3 3 3 2" xfId="2359" xr:uid="{00000000-0005-0000-0000-000045020000}"/>
    <cellStyle name="Cálculo 2 3 3 4" xfId="636" xr:uid="{00000000-0005-0000-0000-000046020000}"/>
    <cellStyle name="Cálculo 2 3 3 4 2" xfId="2360" xr:uid="{00000000-0005-0000-0000-000047020000}"/>
    <cellStyle name="Cálculo 2 3 3 5" xfId="637" xr:uid="{00000000-0005-0000-0000-000048020000}"/>
    <cellStyle name="Cálculo 2 3 3 5 2" xfId="2361" xr:uid="{00000000-0005-0000-0000-000049020000}"/>
    <cellStyle name="Cálculo 2 3 3 6" xfId="638" xr:uid="{00000000-0005-0000-0000-00004A020000}"/>
    <cellStyle name="Cálculo 2 3 3 6 2" xfId="2362" xr:uid="{00000000-0005-0000-0000-00004B020000}"/>
    <cellStyle name="Cálculo 2 3 3 7" xfId="2018" xr:uid="{00000000-0005-0000-0000-00004C020000}"/>
    <cellStyle name="Cálculo 2 3 3 8" xfId="2363" xr:uid="{00000000-0005-0000-0000-00004D020000}"/>
    <cellStyle name="Cálculo 2 3 3 9" xfId="2364" xr:uid="{00000000-0005-0000-0000-00004E020000}"/>
    <cellStyle name="Cálculo 2 3 4" xfId="639" xr:uid="{00000000-0005-0000-0000-00004F020000}"/>
    <cellStyle name="Cálculo 2 3 4 2" xfId="640" xr:uid="{00000000-0005-0000-0000-000050020000}"/>
    <cellStyle name="Cálculo 2 3 4 2 2" xfId="2365" xr:uid="{00000000-0005-0000-0000-000051020000}"/>
    <cellStyle name="Cálculo 2 3 4 3" xfId="641" xr:uid="{00000000-0005-0000-0000-000052020000}"/>
    <cellStyle name="Cálculo 2 3 4 3 2" xfId="2366" xr:uid="{00000000-0005-0000-0000-000053020000}"/>
    <cellStyle name="Cálculo 2 3 4 4" xfId="642" xr:uid="{00000000-0005-0000-0000-000054020000}"/>
    <cellStyle name="Cálculo 2 3 4 4 2" xfId="2367" xr:uid="{00000000-0005-0000-0000-000055020000}"/>
    <cellStyle name="Cálculo 2 3 4 5" xfId="643" xr:uid="{00000000-0005-0000-0000-000056020000}"/>
    <cellStyle name="Cálculo 2 3 4 5 2" xfId="2368" xr:uid="{00000000-0005-0000-0000-000057020000}"/>
    <cellStyle name="Cálculo 2 3 4 6" xfId="644" xr:uid="{00000000-0005-0000-0000-000058020000}"/>
    <cellStyle name="Cálculo 2 3 4 6 2" xfId="2369" xr:uid="{00000000-0005-0000-0000-000059020000}"/>
    <cellStyle name="Cálculo 2 3 4 7" xfId="2071" xr:uid="{00000000-0005-0000-0000-00005A020000}"/>
    <cellStyle name="Cálculo 2 3 4 8" xfId="2370" xr:uid="{00000000-0005-0000-0000-00005B020000}"/>
    <cellStyle name="Cálculo 2 3 4 9" xfId="2371" xr:uid="{00000000-0005-0000-0000-00005C020000}"/>
    <cellStyle name="Cálculo 2 3 5" xfId="645" xr:uid="{00000000-0005-0000-0000-00005D020000}"/>
    <cellStyle name="Cálculo 2 3 5 2" xfId="2372" xr:uid="{00000000-0005-0000-0000-00005E020000}"/>
    <cellStyle name="Cálculo 2 3 6" xfId="646" xr:uid="{00000000-0005-0000-0000-00005F020000}"/>
    <cellStyle name="Cálculo 2 3 6 2" xfId="2373" xr:uid="{00000000-0005-0000-0000-000060020000}"/>
    <cellStyle name="Cálculo 2 3 7" xfId="647" xr:uid="{00000000-0005-0000-0000-000061020000}"/>
    <cellStyle name="Cálculo 2 3 7 2" xfId="2374" xr:uid="{00000000-0005-0000-0000-000062020000}"/>
    <cellStyle name="Cálculo 2 3 8" xfId="648" xr:uid="{00000000-0005-0000-0000-000063020000}"/>
    <cellStyle name="Cálculo 2 3 8 2" xfId="2375" xr:uid="{00000000-0005-0000-0000-000064020000}"/>
    <cellStyle name="Cálculo 2 3 9" xfId="649" xr:uid="{00000000-0005-0000-0000-000065020000}"/>
    <cellStyle name="Cálculo 2 3 9 2" xfId="2376" xr:uid="{00000000-0005-0000-0000-000066020000}"/>
    <cellStyle name="Cálculo 2 4" xfId="650" xr:uid="{00000000-0005-0000-0000-000067020000}"/>
    <cellStyle name="Cálculo 2 4 10" xfId="651" xr:uid="{00000000-0005-0000-0000-000068020000}"/>
    <cellStyle name="Cálculo 2 4 10 2" xfId="2377" xr:uid="{00000000-0005-0000-0000-000069020000}"/>
    <cellStyle name="Cálculo 2 4 11" xfId="2378" xr:uid="{00000000-0005-0000-0000-00006A020000}"/>
    <cellStyle name="Cálculo 2 4 12" xfId="2379" xr:uid="{00000000-0005-0000-0000-00006B020000}"/>
    <cellStyle name="Cálculo 2 4 2" xfId="652" xr:uid="{00000000-0005-0000-0000-00006C020000}"/>
    <cellStyle name="Cálculo 2 4 2 2" xfId="653" xr:uid="{00000000-0005-0000-0000-00006D020000}"/>
    <cellStyle name="Cálculo 2 4 2 2 2" xfId="2380" xr:uid="{00000000-0005-0000-0000-00006E020000}"/>
    <cellStyle name="Cálculo 2 4 2 3" xfId="654" xr:uid="{00000000-0005-0000-0000-00006F020000}"/>
    <cellStyle name="Cálculo 2 4 2 3 2" xfId="2381" xr:uid="{00000000-0005-0000-0000-000070020000}"/>
    <cellStyle name="Cálculo 2 4 2 4" xfId="655" xr:uid="{00000000-0005-0000-0000-000071020000}"/>
    <cellStyle name="Cálculo 2 4 2 4 2" xfId="2382" xr:uid="{00000000-0005-0000-0000-000072020000}"/>
    <cellStyle name="Cálculo 2 4 2 5" xfId="656" xr:uid="{00000000-0005-0000-0000-000073020000}"/>
    <cellStyle name="Cálculo 2 4 2 5 2" xfId="2383" xr:uid="{00000000-0005-0000-0000-000074020000}"/>
    <cellStyle name="Cálculo 2 4 2 6" xfId="657" xr:uid="{00000000-0005-0000-0000-000075020000}"/>
    <cellStyle name="Cálculo 2 4 2 6 2" xfId="2384" xr:uid="{00000000-0005-0000-0000-000076020000}"/>
    <cellStyle name="Cálculo 2 4 2 7" xfId="1966" xr:uid="{00000000-0005-0000-0000-000077020000}"/>
    <cellStyle name="Cálculo 2 4 2 8" xfId="2385" xr:uid="{00000000-0005-0000-0000-000078020000}"/>
    <cellStyle name="Cálculo 2 4 2 9" xfId="2386" xr:uid="{00000000-0005-0000-0000-000079020000}"/>
    <cellStyle name="Cálculo 2 4 3" xfId="658" xr:uid="{00000000-0005-0000-0000-00007A020000}"/>
    <cellStyle name="Cálculo 2 4 3 2" xfId="659" xr:uid="{00000000-0005-0000-0000-00007B020000}"/>
    <cellStyle name="Cálculo 2 4 3 2 2" xfId="2387" xr:uid="{00000000-0005-0000-0000-00007C020000}"/>
    <cellStyle name="Cálculo 2 4 3 3" xfId="660" xr:uid="{00000000-0005-0000-0000-00007D020000}"/>
    <cellStyle name="Cálculo 2 4 3 3 2" xfId="2388" xr:uid="{00000000-0005-0000-0000-00007E020000}"/>
    <cellStyle name="Cálculo 2 4 3 4" xfId="661" xr:uid="{00000000-0005-0000-0000-00007F020000}"/>
    <cellStyle name="Cálculo 2 4 3 4 2" xfId="2389" xr:uid="{00000000-0005-0000-0000-000080020000}"/>
    <cellStyle name="Cálculo 2 4 3 5" xfId="662" xr:uid="{00000000-0005-0000-0000-000081020000}"/>
    <cellStyle name="Cálculo 2 4 3 5 2" xfId="2390" xr:uid="{00000000-0005-0000-0000-000082020000}"/>
    <cellStyle name="Cálculo 2 4 3 6" xfId="663" xr:uid="{00000000-0005-0000-0000-000083020000}"/>
    <cellStyle name="Cálculo 2 4 3 6 2" xfId="2391" xr:uid="{00000000-0005-0000-0000-000084020000}"/>
    <cellStyle name="Cálculo 2 4 3 7" xfId="2019" xr:uid="{00000000-0005-0000-0000-000085020000}"/>
    <cellStyle name="Cálculo 2 4 3 8" xfId="2392" xr:uid="{00000000-0005-0000-0000-000086020000}"/>
    <cellStyle name="Cálculo 2 4 3 9" xfId="2393" xr:uid="{00000000-0005-0000-0000-000087020000}"/>
    <cellStyle name="Cálculo 2 4 4" xfId="664" xr:uid="{00000000-0005-0000-0000-000088020000}"/>
    <cellStyle name="Cálculo 2 4 4 2" xfId="665" xr:uid="{00000000-0005-0000-0000-000089020000}"/>
    <cellStyle name="Cálculo 2 4 4 2 2" xfId="2394" xr:uid="{00000000-0005-0000-0000-00008A020000}"/>
    <cellStyle name="Cálculo 2 4 4 3" xfId="666" xr:uid="{00000000-0005-0000-0000-00008B020000}"/>
    <cellStyle name="Cálculo 2 4 4 3 2" xfId="2395" xr:uid="{00000000-0005-0000-0000-00008C020000}"/>
    <cellStyle name="Cálculo 2 4 4 4" xfId="667" xr:uid="{00000000-0005-0000-0000-00008D020000}"/>
    <cellStyle name="Cálculo 2 4 4 4 2" xfId="2396" xr:uid="{00000000-0005-0000-0000-00008E020000}"/>
    <cellStyle name="Cálculo 2 4 4 5" xfId="668" xr:uid="{00000000-0005-0000-0000-00008F020000}"/>
    <cellStyle name="Cálculo 2 4 4 5 2" xfId="2397" xr:uid="{00000000-0005-0000-0000-000090020000}"/>
    <cellStyle name="Cálculo 2 4 4 6" xfId="669" xr:uid="{00000000-0005-0000-0000-000091020000}"/>
    <cellStyle name="Cálculo 2 4 4 6 2" xfId="2398" xr:uid="{00000000-0005-0000-0000-000092020000}"/>
    <cellStyle name="Cálculo 2 4 4 7" xfId="2072" xr:uid="{00000000-0005-0000-0000-000093020000}"/>
    <cellStyle name="Cálculo 2 4 4 8" xfId="2399" xr:uid="{00000000-0005-0000-0000-000094020000}"/>
    <cellStyle name="Cálculo 2 4 4 9" xfId="2400" xr:uid="{00000000-0005-0000-0000-000095020000}"/>
    <cellStyle name="Cálculo 2 4 5" xfId="670" xr:uid="{00000000-0005-0000-0000-000096020000}"/>
    <cellStyle name="Cálculo 2 4 5 2" xfId="2401" xr:uid="{00000000-0005-0000-0000-000097020000}"/>
    <cellStyle name="Cálculo 2 4 6" xfId="671" xr:uid="{00000000-0005-0000-0000-000098020000}"/>
    <cellStyle name="Cálculo 2 4 6 2" xfId="2402" xr:uid="{00000000-0005-0000-0000-000099020000}"/>
    <cellStyle name="Cálculo 2 4 7" xfId="672" xr:uid="{00000000-0005-0000-0000-00009A020000}"/>
    <cellStyle name="Cálculo 2 4 7 2" xfId="2403" xr:uid="{00000000-0005-0000-0000-00009B020000}"/>
    <cellStyle name="Cálculo 2 4 8" xfId="673" xr:uid="{00000000-0005-0000-0000-00009C020000}"/>
    <cellStyle name="Cálculo 2 4 8 2" xfId="2404" xr:uid="{00000000-0005-0000-0000-00009D020000}"/>
    <cellStyle name="Cálculo 2 4 9" xfId="674" xr:uid="{00000000-0005-0000-0000-00009E020000}"/>
    <cellStyle name="Cálculo 2 4 9 2" xfId="2405" xr:uid="{00000000-0005-0000-0000-00009F020000}"/>
    <cellStyle name="Cálculo 2 5" xfId="675" xr:uid="{00000000-0005-0000-0000-0000A0020000}"/>
    <cellStyle name="Cálculo 2 5 10" xfId="676" xr:uid="{00000000-0005-0000-0000-0000A1020000}"/>
    <cellStyle name="Cálculo 2 5 10 2" xfId="2406" xr:uid="{00000000-0005-0000-0000-0000A2020000}"/>
    <cellStyle name="Cálculo 2 5 11" xfId="2407" xr:uid="{00000000-0005-0000-0000-0000A3020000}"/>
    <cellStyle name="Cálculo 2 5 12" xfId="2408" xr:uid="{00000000-0005-0000-0000-0000A4020000}"/>
    <cellStyle name="Cálculo 2 5 2" xfId="677" xr:uid="{00000000-0005-0000-0000-0000A5020000}"/>
    <cellStyle name="Cálculo 2 5 2 2" xfId="678" xr:uid="{00000000-0005-0000-0000-0000A6020000}"/>
    <cellStyle name="Cálculo 2 5 2 2 2" xfId="2409" xr:uid="{00000000-0005-0000-0000-0000A7020000}"/>
    <cellStyle name="Cálculo 2 5 2 3" xfId="679" xr:uid="{00000000-0005-0000-0000-0000A8020000}"/>
    <cellStyle name="Cálculo 2 5 2 3 2" xfId="2410" xr:uid="{00000000-0005-0000-0000-0000A9020000}"/>
    <cellStyle name="Cálculo 2 5 2 4" xfId="680" xr:uid="{00000000-0005-0000-0000-0000AA020000}"/>
    <cellStyle name="Cálculo 2 5 2 4 2" xfId="2411" xr:uid="{00000000-0005-0000-0000-0000AB020000}"/>
    <cellStyle name="Cálculo 2 5 2 5" xfId="681" xr:uid="{00000000-0005-0000-0000-0000AC020000}"/>
    <cellStyle name="Cálculo 2 5 2 5 2" xfId="2412" xr:uid="{00000000-0005-0000-0000-0000AD020000}"/>
    <cellStyle name="Cálculo 2 5 2 6" xfId="682" xr:uid="{00000000-0005-0000-0000-0000AE020000}"/>
    <cellStyle name="Cálculo 2 5 2 6 2" xfId="2413" xr:uid="{00000000-0005-0000-0000-0000AF020000}"/>
    <cellStyle name="Cálculo 2 5 2 7" xfId="1980" xr:uid="{00000000-0005-0000-0000-0000B0020000}"/>
    <cellStyle name="Cálculo 2 5 2 8" xfId="2414" xr:uid="{00000000-0005-0000-0000-0000B1020000}"/>
    <cellStyle name="Cálculo 2 5 2 9" xfId="2415" xr:uid="{00000000-0005-0000-0000-0000B2020000}"/>
    <cellStyle name="Cálculo 2 5 3" xfId="683" xr:uid="{00000000-0005-0000-0000-0000B3020000}"/>
    <cellStyle name="Cálculo 2 5 3 2" xfId="684" xr:uid="{00000000-0005-0000-0000-0000B4020000}"/>
    <cellStyle name="Cálculo 2 5 3 2 2" xfId="2416" xr:uid="{00000000-0005-0000-0000-0000B5020000}"/>
    <cellStyle name="Cálculo 2 5 3 3" xfId="685" xr:uid="{00000000-0005-0000-0000-0000B6020000}"/>
    <cellStyle name="Cálculo 2 5 3 3 2" xfId="2417" xr:uid="{00000000-0005-0000-0000-0000B7020000}"/>
    <cellStyle name="Cálculo 2 5 3 4" xfId="686" xr:uid="{00000000-0005-0000-0000-0000B8020000}"/>
    <cellStyle name="Cálculo 2 5 3 4 2" xfId="2418" xr:uid="{00000000-0005-0000-0000-0000B9020000}"/>
    <cellStyle name="Cálculo 2 5 3 5" xfId="687" xr:uid="{00000000-0005-0000-0000-0000BA020000}"/>
    <cellStyle name="Cálculo 2 5 3 5 2" xfId="2419" xr:uid="{00000000-0005-0000-0000-0000BB020000}"/>
    <cellStyle name="Cálculo 2 5 3 6" xfId="688" xr:uid="{00000000-0005-0000-0000-0000BC020000}"/>
    <cellStyle name="Cálculo 2 5 3 6 2" xfId="2420" xr:uid="{00000000-0005-0000-0000-0000BD020000}"/>
    <cellStyle name="Cálculo 2 5 3 7" xfId="2033" xr:uid="{00000000-0005-0000-0000-0000BE020000}"/>
    <cellStyle name="Cálculo 2 5 3 8" xfId="2421" xr:uid="{00000000-0005-0000-0000-0000BF020000}"/>
    <cellStyle name="Cálculo 2 5 3 9" xfId="2422" xr:uid="{00000000-0005-0000-0000-0000C0020000}"/>
    <cellStyle name="Cálculo 2 5 4" xfId="689" xr:uid="{00000000-0005-0000-0000-0000C1020000}"/>
    <cellStyle name="Cálculo 2 5 4 2" xfId="690" xr:uid="{00000000-0005-0000-0000-0000C2020000}"/>
    <cellStyle name="Cálculo 2 5 4 2 2" xfId="2423" xr:uid="{00000000-0005-0000-0000-0000C3020000}"/>
    <cellStyle name="Cálculo 2 5 4 3" xfId="691" xr:uid="{00000000-0005-0000-0000-0000C4020000}"/>
    <cellStyle name="Cálculo 2 5 4 3 2" xfId="2424" xr:uid="{00000000-0005-0000-0000-0000C5020000}"/>
    <cellStyle name="Cálculo 2 5 4 4" xfId="692" xr:uid="{00000000-0005-0000-0000-0000C6020000}"/>
    <cellStyle name="Cálculo 2 5 4 4 2" xfId="2425" xr:uid="{00000000-0005-0000-0000-0000C7020000}"/>
    <cellStyle name="Cálculo 2 5 4 5" xfId="693" xr:uid="{00000000-0005-0000-0000-0000C8020000}"/>
    <cellStyle name="Cálculo 2 5 4 5 2" xfId="2426" xr:uid="{00000000-0005-0000-0000-0000C9020000}"/>
    <cellStyle name="Cálculo 2 5 4 6" xfId="694" xr:uid="{00000000-0005-0000-0000-0000CA020000}"/>
    <cellStyle name="Cálculo 2 5 4 6 2" xfId="2427" xr:uid="{00000000-0005-0000-0000-0000CB020000}"/>
    <cellStyle name="Cálculo 2 5 4 7" xfId="2086" xr:uid="{00000000-0005-0000-0000-0000CC020000}"/>
    <cellStyle name="Cálculo 2 5 4 8" xfId="2428" xr:uid="{00000000-0005-0000-0000-0000CD020000}"/>
    <cellStyle name="Cálculo 2 5 4 9" xfId="2429" xr:uid="{00000000-0005-0000-0000-0000CE020000}"/>
    <cellStyle name="Cálculo 2 5 5" xfId="695" xr:uid="{00000000-0005-0000-0000-0000CF020000}"/>
    <cellStyle name="Cálculo 2 5 5 2" xfId="2430" xr:uid="{00000000-0005-0000-0000-0000D0020000}"/>
    <cellStyle name="Cálculo 2 5 6" xfId="696" xr:uid="{00000000-0005-0000-0000-0000D1020000}"/>
    <cellStyle name="Cálculo 2 5 6 2" xfId="2431" xr:uid="{00000000-0005-0000-0000-0000D2020000}"/>
    <cellStyle name="Cálculo 2 5 7" xfId="697" xr:uid="{00000000-0005-0000-0000-0000D3020000}"/>
    <cellStyle name="Cálculo 2 5 7 2" xfId="2432" xr:uid="{00000000-0005-0000-0000-0000D4020000}"/>
    <cellStyle name="Cálculo 2 5 8" xfId="698" xr:uid="{00000000-0005-0000-0000-0000D5020000}"/>
    <cellStyle name="Cálculo 2 5 8 2" xfId="2433" xr:uid="{00000000-0005-0000-0000-0000D6020000}"/>
    <cellStyle name="Cálculo 2 5 9" xfId="699" xr:uid="{00000000-0005-0000-0000-0000D7020000}"/>
    <cellStyle name="Cálculo 2 5 9 2" xfId="2434" xr:uid="{00000000-0005-0000-0000-0000D8020000}"/>
    <cellStyle name="Cálculo 2 6" xfId="700" xr:uid="{00000000-0005-0000-0000-0000D9020000}"/>
    <cellStyle name="Cálculo 2 6 10" xfId="701" xr:uid="{00000000-0005-0000-0000-0000DA020000}"/>
    <cellStyle name="Cálculo 2 6 10 2" xfId="2435" xr:uid="{00000000-0005-0000-0000-0000DB020000}"/>
    <cellStyle name="Cálculo 2 6 11" xfId="2436" xr:uid="{00000000-0005-0000-0000-0000DC020000}"/>
    <cellStyle name="Cálculo 2 6 12" xfId="2437" xr:uid="{00000000-0005-0000-0000-0000DD020000}"/>
    <cellStyle name="Cálculo 2 6 2" xfId="702" xr:uid="{00000000-0005-0000-0000-0000DE020000}"/>
    <cellStyle name="Cálculo 2 6 2 2" xfId="703" xr:uid="{00000000-0005-0000-0000-0000DF020000}"/>
    <cellStyle name="Cálculo 2 6 2 2 2" xfId="2438" xr:uid="{00000000-0005-0000-0000-0000E0020000}"/>
    <cellStyle name="Cálculo 2 6 2 3" xfId="704" xr:uid="{00000000-0005-0000-0000-0000E1020000}"/>
    <cellStyle name="Cálculo 2 6 2 3 2" xfId="2439" xr:uid="{00000000-0005-0000-0000-0000E2020000}"/>
    <cellStyle name="Cálculo 2 6 2 4" xfId="705" xr:uid="{00000000-0005-0000-0000-0000E3020000}"/>
    <cellStyle name="Cálculo 2 6 2 4 2" xfId="2440" xr:uid="{00000000-0005-0000-0000-0000E4020000}"/>
    <cellStyle name="Cálculo 2 6 2 5" xfId="706" xr:uid="{00000000-0005-0000-0000-0000E5020000}"/>
    <cellStyle name="Cálculo 2 6 2 5 2" xfId="2441" xr:uid="{00000000-0005-0000-0000-0000E6020000}"/>
    <cellStyle name="Cálculo 2 6 2 6" xfId="707" xr:uid="{00000000-0005-0000-0000-0000E7020000}"/>
    <cellStyle name="Cálculo 2 6 2 6 2" xfId="2442" xr:uid="{00000000-0005-0000-0000-0000E8020000}"/>
    <cellStyle name="Cálculo 2 6 2 7" xfId="1979" xr:uid="{00000000-0005-0000-0000-0000E9020000}"/>
    <cellStyle name="Cálculo 2 6 2 8" xfId="2443" xr:uid="{00000000-0005-0000-0000-0000EA020000}"/>
    <cellStyle name="Cálculo 2 6 2 9" xfId="2444" xr:uid="{00000000-0005-0000-0000-0000EB020000}"/>
    <cellStyle name="Cálculo 2 6 3" xfId="708" xr:uid="{00000000-0005-0000-0000-0000EC020000}"/>
    <cellStyle name="Cálculo 2 6 3 2" xfId="709" xr:uid="{00000000-0005-0000-0000-0000ED020000}"/>
    <cellStyle name="Cálculo 2 6 3 2 2" xfId="2445" xr:uid="{00000000-0005-0000-0000-0000EE020000}"/>
    <cellStyle name="Cálculo 2 6 3 3" xfId="710" xr:uid="{00000000-0005-0000-0000-0000EF020000}"/>
    <cellStyle name="Cálculo 2 6 3 3 2" xfId="2446" xr:uid="{00000000-0005-0000-0000-0000F0020000}"/>
    <cellStyle name="Cálculo 2 6 3 4" xfId="711" xr:uid="{00000000-0005-0000-0000-0000F1020000}"/>
    <cellStyle name="Cálculo 2 6 3 4 2" xfId="2447" xr:uid="{00000000-0005-0000-0000-0000F2020000}"/>
    <cellStyle name="Cálculo 2 6 3 5" xfId="712" xr:uid="{00000000-0005-0000-0000-0000F3020000}"/>
    <cellStyle name="Cálculo 2 6 3 5 2" xfId="2448" xr:uid="{00000000-0005-0000-0000-0000F4020000}"/>
    <cellStyle name="Cálculo 2 6 3 6" xfId="713" xr:uid="{00000000-0005-0000-0000-0000F5020000}"/>
    <cellStyle name="Cálculo 2 6 3 6 2" xfId="2449" xr:uid="{00000000-0005-0000-0000-0000F6020000}"/>
    <cellStyle name="Cálculo 2 6 3 7" xfId="2032" xr:uid="{00000000-0005-0000-0000-0000F7020000}"/>
    <cellStyle name="Cálculo 2 6 3 8" xfId="2450" xr:uid="{00000000-0005-0000-0000-0000F8020000}"/>
    <cellStyle name="Cálculo 2 6 3 9" xfId="2451" xr:uid="{00000000-0005-0000-0000-0000F9020000}"/>
    <cellStyle name="Cálculo 2 6 4" xfId="714" xr:uid="{00000000-0005-0000-0000-0000FA020000}"/>
    <cellStyle name="Cálculo 2 6 4 2" xfId="715" xr:uid="{00000000-0005-0000-0000-0000FB020000}"/>
    <cellStyle name="Cálculo 2 6 4 2 2" xfId="2452" xr:uid="{00000000-0005-0000-0000-0000FC020000}"/>
    <cellStyle name="Cálculo 2 6 4 3" xfId="716" xr:uid="{00000000-0005-0000-0000-0000FD020000}"/>
    <cellStyle name="Cálculo 2 6 4 3 2" xfId="2453" xr:uid="{00000000-0005-0000-0000-0000FE020000}"/>
    <cellStyle name="Cálculo 2 6 4 4" xfId="717" xr:uid="{00000000-0005-0000-0000-0000FF020000}"/>
    <cellStyle name="Cálculo 2 6 4 4 2" xfId="2454" xr:uid="{00000000-0005-0000-0000-000000030000}"/>
    <cellStyle name="Cálculo 2 6 4 5" xfId="718" xr:uid="{00000000-0005-0000-0000-000001030000}"/>
    <cellStyle name="Cálculo 2 6 4 5 2" xfId="2455" xr:uid="{00000000-0005-0000-0000-000002030000}"/>
    <cellStyle name="Cálculo 2 6 4 6" xfId="719" xr:uid="{00000000-0005-0000-0000-000003030000}"/>
    <cellStyle name="Cálculo 2 6 4 6 2" xfId="2456" xr:uid="{00000000-0005-0000-0000-000004030000}"/>
    <cellStyle name="Cálculo 2 6 4 7" xfId="2085" xr:uid="{00000000-0005-0000-0000-000005030000}"/>
    <cellStyle name="Cálculo 2 6 4 8" xfId="2457" xr:uid="{00000000-0005-0000-0000-000006030000}"/>
    <cellStyle name="Cálculo 2 6 4 9" xfId="2458" xr:uid="{00000000-0005-0000-0000-000007030000}"/>
    <cellStyle name="Cálculo 2 6 5" xfId="720" xr:uid="{00000000-0005-0000-0000-000008030000}"/>
    <cellStyle name="Cálculo 2 6 5 2" xfId="2459" xr:uid="{00000000-0005-0000-0000-000009030000}"/>
    <cellStyle name="Cálculo 2 6 6" xfId="721" xr:uid="{00000000-0005-0000-0000-00000A030000}"/>
    <cellStyle name="Cálculo 2 6 6 2" xfId="2460" xr:uid="{00000000-0005-0000-0000-00000B030000}"/>
    <cellStyle name="Cálculo 2 6 7" xfId="722" xr:uid="{00000000-0005-0000-0000-00000C030000}"/>
    <cellStyle name="Cálculo 2 6 7 2" xfId="2461" xr:uid="{00000000-0005-0000-0000-00000D030000}"/>
    <cellStyle name="Cálculo 2 6 8" xfId="723" xr:uid="{00000000-0005-0000-0000-00000E030000}"/>
    <cellStyle name="Cálculo 2 6 8 2" xfId="2462" xr:uid="{00000000-0005-0000-0000-00000F030000}"/>
    <cellStyle name="Cálculo 2 6 9" xfId="724" xr:uid="{00000000-0005-0000-0000-000010030000}"/>
    <cellStyle name="Cálculo 2 6 9 2" xfId="2463" xr:uid="{00000000-0005-0000-0000-000011030000}"/>
    <cellStyle name="Cálculo 2 7" xfId="725" xr:uid="{00000000-0005-0000-0000-000012030000}"/>
    <cellStyle name="Cálculo 2 7 10" xfId="726" xr:uid="{00000000-0005-0000-0000-000013030000}"/>
    <cellStyle name="Cálculo 2 7 10 2" xfId="2464" xr:uid="{00000000-0005-0000-0000-000014030000}"/>
    <cellStyle name="Cálculo 2 7 11" xfId="2465" xr:uid="{00000000-0005-0000-0000-000015030000}"/>
    <cellStyle name="Cálculo 2 7 12" xfId="2466" xr:uid="{00000000-0005-0000-0000-000016030000}"/>
    <cellStyle name="Cálculo 2 7 2" xfId="727" xr:uid="{00000000-0005-0000-0000-000017030000}"/>
    <cellStyle name="Cálculo 2 7 2 2" xfId="728" xr:uid="{00000000-0005-0000-0000-000018030000}"/>
    <cellStyle name="Cálculo 2 7 2 2 2" xfId="2467" xr:uid="{00000000-0005-0000-0000-000019030000}"/>
    <cellStyle name="Cálculo 2 7 2 3" xfId="729" xr:uid="{00000000-0005-0000-0000-00001A030000}"/>
    <cellStyle name="Cálculo 2 7 2 3 2" xfId="2468" xr:uid="{00000000-0005-0000-0000-00001B030000}"/>
    <cellStyle name="Cálculo 2 7 2 4" xfId="730" xr:uid="{00000000-0005-0000-0000-00001C030000}"/>
    <cellStyle name="Cálculo 2 7 2 4 2" xfId="2469" xr:uid="{00000000-0005-0000-0000-00001D030000}"/>
    <cellStyle name="Cálculo 2 7 2 5" xfId="731" xr:uid="{00000000-0005-0000-0000-00001E030000}"/>
    <cellStyle name="Cálculo 2 7 2 5 2" xfId="2470" xr:uid="{00000000-0005-0000-0000-00001F030000}"/>
    <cellStyle name="Cálculo 2 7 2 6" xfId="732" xr:uid="{00000000-0005-0000-0000-000020030000}"/>
    <cellStyle name="Cálculo 2 7 2 6 2" xfId="2471" xr:uid="{00000000-0005-0000-0000-000021030000}"/>
    <cellStyle name="Cálculo 2 7 2 7" xfId="1977" xr:uid="{00000000-0005-0000-0000-000022030000}"/>
    <cellStyle name="Cálculo 2 7 2 8" xfId="2472" xr:uid="{00000000-0005-0000-0000-000023030000}"/>
    <cellStyle name="Cálculo 2 7 2 9" xfId="2473" xr:uid="{00000000-0005-0000-0000-000024030000}"/>
    <cellStyle name="Cálculo 2 7 3" xfId="733" xr:uid="{00000000-0005-0000-0000-000025030000}"/>
    <cellStyle name="Cálculo 2 7 3 2" xfId="734" xr:uid="{00000000-0005-0000-0000-000026030000}"/>
    <cellStyle name="Cálculo 2 7 3 2 2" xfId="2474" xr:uid="{00000000-0005-0000-0000-000027030000}"/>
    <cellStyle name="Cálculo 2 7 3 3" xfId="735" xr:uid="{00000000-0005-0000-0000-000028030000}"/>
    <cellStyle name="Cálculo 2 7 3 3 2" xfId="2475" xr:uid="{00000000-0005-0000-0000-000029030000}"/>
    <cellStyle name="Cálculo 2 7 3 4" xfId="736" xr:uid="{00000000-0005-0000-0000-00002A030000}"/>
    <cellStyle name="Cálculo 2 7 3 4 2" xfId="2476" xr:uid="{00000000-0005-0000-0000-00002B030000}"/>
    <cellStyle name="Cálculo 2 7 3 5" xfId="737" xr:uid="{00000000-0005-0000-0000-00002C030000}"/>
    <cellStyle name="Cálculo 2 7 3 5 2" xfId="2477" xr:uid="{00000000-0005-0000-0000-00002D030000}"/>
    <cellStyle name="Cálculo 2 7 3 6" xfId="738" xr:uid="{00000000-0005-0000-0000-00002E030000}"/>
    <cellStyle name="Cálculo 2 7 3 6 2" xfId="2478" xr:uid="{00000000-0005-0000-0000-00002F030000}"/>
    <cellStyle name="Cálculo 2 7 3 7" xfId="2030" xr:uid="{00000000-0005-0000-0000-000030030000}"/>
    <cellStyle name="Cálculo 2 7 3 8" xfId="2479" xr:uid="{00000000-0005-0000-0000-000031030000}"/>
    <cellStyle name="Cálculo 2 7 3 9" xfId="2480" xr:uid="{00000000-0005-0000-0000-000032030000}"/>
    <cellStyle name="Cálculo 2 7 4" xfId="739" xr:uid="{00000000-0005-0000-0000-000033030000}"/>
    <cellStyle name="Cálculo 2 7 4 2" xfId="740" xr:uid="{00000000-0005-0000-0000-000034030000}"/>
    <cellStyle name="Cálculo 2 7 4 2 2" xfId="2481" xr:uid="{00000000-0005-0000-0000-000035030000}"/>
    <cellStyle name="Cálculo 2 7 4 3" xfId="741" xr:uid="{00000000-0005-0000-0000-000036030000}"/>
    <cellStyle name="Cálculo 2 7 4 3 2" xfId="2482" xr:uid="{00000000-0005-0000-0000-000037030000}"/>
    <cellStyle name="Cálculo 2 7 4 4" xfId="742" xr:uid="{00000000-0005-0000-0000-000038030000}"/>
    <cellStyle name="Cálculo 2 7 4 4 2" xfId="2483" xr:uid="{00000000-0005-0000-0000-000039030000}"/>
    <cellStyle name="Cálculo 2 7 4 5" xfId="743" xr:uid="{00000000-0005-0000-0000-00003A030000}"/>
    <cellStyle name="Cálculo 2 7 4 5 2" xfId="2484" xr:uid="{00000000-0005-0000-0000-00003B030000}"/>
    <cellStyle name="Cálculo 2 7 4 6" xfId="744" xr:uid="{00000000-0005-0000-0000-00003C030000}"/>
    <cellStyle name="Cálculo 2 7 4 6 2" xfId="2485" xr:uid="{00000000-0005-0000-0000-00003D030000}"/>
    <cellStyle name="Cálculo 2 7 4 7" xfId="2083" xr:uid="{00000000-0005-0000-0000-00003E030000}"/>
    <cellStyle name="Cálculo 2 7 4 8" xfId="2486" xr:uid="{00000000-0005-0000-0000-00003F030000}"/>
    <cellStyle name="Cálculo 2 7 4 9" xfId="2487" xr:uid="{00000000-0005-0000-0000-000040030000}"/>
    <cellStyle name="Cálculo 2 7 5" xfId="745" xr:uid="{00000000-0005-0000-0000-000041030000}"/>
    <cellStyle name="Cálculo 2 7 5 2" xfId="2488" xr:uid="{00000000-0005-0000-0000-000042030000}"/>
    <cellStyle name="Cálculo 2 7 6" xfId="746" xr:uid="{00000000-0005-0000-0000-000043030000}"/>
    <cellStyle name="Cálculo 2 7 6 2" xfId="2489" xr:uid="{00000000-0005-0000-0000-000044030000}"/>
    <cellStyle name="Cálculo 2 7 7" xfId="747" xr:uid="{00000000-0005-0000-0000-000045030000}"/>
    <cellStyle name="Cálculo 2 7 7 2" xfId="2490" xr:uid="{00000000-0005-0000-0000-000046030000}"/>
    <cellStyle name="Cálculo 2 7 8" xfId="748" xr:uid="{00000000-0005-0000-0000-000047030000}"/>
    <cellStyle name="Cálculo 2 7 8 2" xfId="2491" xr:uid="{00000000-0005-0000-0000-000048030000}"/>
    <cellStyle name="Cálculo 2 7 9" xfId="749" xr:uid="{00000000-0005-0000-0000-000049030000}"/>
    <cellStyle name="Cálculo 2 7 9 2" xfId="2492" xr:uid="{00000000-0005-0000-0000-00004A030000}"/>
    <cellStyle name="Cálculo 2 8" xfId="750" xr:uid="{00000000-0005-0000-0000-00004B030000}"/>
    <cellStyle name="Cálculo 2 8 2" xfId="751" xr:uid="{00000000-0005-0000-0000-00004C030000}"/>
    <cellStyle name="Cálculo 2 8 2 2" xfId="2493" xr:uid="{00000000-0005-0000-0000-00004D030000}"/>
    <cellStyle name="Cálculo 2 8 3" xfId="752" xr:uid="{00000000-0005-0000-0000-00004E030000}"/>
    <cellStyle name="Cálculo 2 8 3 2" xfId="2494" xr:uid="{00000000-0005-0000-0000-00004F030000}"/>
    <cellStyle name="Cálculo 2 8 4" xfId="753" xr:uid="{00000000-0005-0000-0000-000050030000}"/>
    <cellStyle name="Cálculo 2 8 4 2" xfId="2495" xr:uid="{00000000-0005-0000-0000-000051030000}"/>
    <cellStyle name="Cálculo 2 8 5" xfId="754" xr:uid="{00000000-0005-0000-0000-000052030000}"/>
    <cellStyle name="Cálculo 2 8 5 2" xfId="2496" xr:uid="{00000000-0005-0000-0000-000053030000}"/>
    <cellStyle name="Cálculo 2 8 6" xfId="755" xr:uid="{00000000-0005-0000-0000-000054030000}"/>
    <cellStyle name="Cálculo 2 8 6 2" xfId="2497" xr:uid="{00000000-0005-0000-0000-000055030000}"/>
    <cellStyle name="Cálculo 2 8 7" xfId="1933" xr:uid="{00000000-0005-0000-0000-000056030000}"/>
    <cellStyle name="Cálculo 2 8 8" xfId="2498" xr:uid="{00000000-0005-0000-0000-000057030000}"/>
    <cellStyle name="Cálculo 2 8 9" xfId="2499" xr:uid="{00000000-0005-0000-0000-000058030000}"/>
    <cellStyle name="Cálculo 2 9" xfId="756" xr:uid="{00000000-0005-0000-0000-000059030000}"/>
    <cellStyle name="Cálculo 2 9 2" xfId="2500" xr:uid="{00000000-0005-0000-0000-00005A030000}"/>
    <cellStyle name="Celda de comprobación" xfId="82" builtinId="23" customBuiltin="1"/>
    <cellStyle name="Celda de comprobación 2" xfId="23" xr:uid="{00000000-0005-0000-0000-00005C030000}"/>
    <cellStyle name="Celda de comprobación 2 2" xfId="187" xr:uid="{00000000-0005-0000-0000-00005D030000}"/>
    <cellStyle name="Celda vinculada" xfId="81" builtinId="24" customBuiltin="1"/>
    <cellStyle name="Celda vinculada 2" xfId="24" xr:uid="{00000000-0005-0000-0000-00005F030000}"/>
    <cellStyle name="Celda vinculada 2 2" xfId="188" xr:uid="{00000000-0005-0000-0000-000060030000}"/>
    <cellStyle name="Check Cell" xfId="406" xr:uid="{00000000-0005-0000-0000-000061030000}"/>
    <cellStyle name="Encabezado 1" xfId="72" builtinId="16" customBuiltin="1"/>
    <cellStyle name="Encabezado 4" xfId="75" builtinId="19" customBuiltin="1"/>
    <cellStyle name="Encabezado 4 2" xfId="25" xr:uid="{00000000-0005-0000-0000-000064030000}"/>
    <cellStyle name="Encabezado 4 2 2" xfId="189" xr:uid="{00000000-0005-0000-0000-000065030000}"/>
    <cellStyle name="Énfasis1" xfId="87" builtinId="29" customBuiltin="1"/>
    <cellStyle name="Énfasis1 2" xfId="26" xr:uid="{00000000-0005-0000-0000-000067030000}"/>
    <cellStyle name="Énfasis1 2 2" xfId="190" xr:uid="{00000000-0005-0000-0000-000068030000}"/>
    <cellStyle name="Énfasis2" xfId="90" builtinId="33" customBuiltin="1"/>
    <cellStyle name="Énfasis2 2" xfId="27" xr:uid="{00000000-0005-0000-0000-00006A030000}"/>
    <cellStyle name="Énfasis2 2 2" xfId="191" xr:uid="{00000000-0005-0000-0000-00006B030000}"/>
    <cellStyle name="Énfasis3" xfId="93" builtinId="37" customBuiltin="1"/>
    <cellStyle name="Énfasis3 2" xfId="28" xr:uid="{00000000-0005-0000-0000-00006D030000}"/>
    <cellStyle name="Énfasis3 2 2" xfId="192" xr:uid="{00000000-0005-0000-0000-00006E030000}"/>
    <cellStyle name="Énfasis4" xfId="96" builtinId="41" customBuiltin="1"/>
    <cellStyle name="Énfasis4 2" xfId="29" xr:uid="{00000000-0005-0000-0000-000070030000}"/>
    <cellStyle name="Énfasis4 2 2" xfId="193" xr:uid="{00000000-0005-0000-0000-000071030000}"/>
    <cellStyle name="Énfasis5" xfId="99" builtinId="45" customBuiltin="1"/>
    <cellStyle name="Énfasis5 2" xfId="30" xr:uid="{00000000-0005-0000-0000-000073030000}"/>
    <cellStyle name="Énfasis5 2 2" xfId="194" xr:uid="{00000000-0005-0000-0000-000074030000}"/>
    <cellStyle name="Énfasis6" xfId="102" builtinId="49" customBuiltin="1"/>
    <cellStyle name="Énfasis6 2" xfId="31" xr:uid="{00000000-0005-0000-0000-000076030000}"/>
    <cellStyle name="Énfasis6 2 2" xfId="195" xr:uid="{00000000-0005-0000-0000-000077030000}"/>
    <cellStyle name="Entrada" xfId="78" builtinId="20" customBuiltin="1"/>
    <cellStyle name="Entrada 2" xfId="32" xr:uid="{00000000-0005-0000-0000-000079030000}"/>
    <cellStyle name="Entrada 2 10" xfId="196" xr:uid="{00000000-0005-0000-0000-00007A030000}"/>
    <cellStyle name="Entrada 2 2" xfId="757" xr:uid="{00000000-0005-0000-0000-00007B030000}"/>
    <cellStyle name="Entrada 2 2 10" xfId="758" xr:uid="{00000000-0005-0000-0000-00007C030000}"/>
    <cellStyle name="Entrada 2 2 10 2" xfId="2501" xr:uid="{00000000-0005-0000-0000-00007D030000}"/>
    <cellStyle name="Entrada 2 2 11" xfId="2502" xr:uid="{00000000-0005-0000-0000-00007E030000}"/>
    <cellStyle name="Entrada 2 2 12" xfId="2503" xr:uid="{00000000-0005-0000-0000-00007F030000}"/>
    <cellStyle name="Entrada 2 2 2" xfId="759" xr:uid="{00000000-0005-0000-0000-000080030000}"/>
    <cellStyle name="Entrada 2 2 2 2" xfId="760" xr:uid="{00000000-0005-0000-0000-000081030000}"/>
    <cellStyle name="Entrada 2 2 2 2 2" xfId="2504" xr:uid="{00000000-0005-0000-0000-000082030000}"/>
    <cellStyle name="Entrada 2 2 2 3" xfId="761" xr:uid="{00000000-0005-0000-0000-000083030000}"/>
    <cellStyle name="Entrada 2 2 2 3 2" xfId="2505" xr:uid="{00000000-0005-0000-0000-000084030000}"/>
    <cellStyle name="Entrada 2 2 2 4" xfId="762" xr:uid="{00000000-0005-0000-0000-000085030000}"/>
    <cellStyle name="Entrada 2 2 2 4 2" xfId="2506" xr:uid="{00000000-0005-0000-0000-000086030000}"/>
    <cellStyle name="Entrada 2 2 2 5" xfId="763" xr:uid="{00000000-0005-0000-0000-000087030000}"/>
    <cellStyle name="Entrada 2 2 2 5 2" xfId="2507" xr:uid="{00000000-0005-0000-0000-000088030000}"/>
    <cellStyle name="Entrada 2 2 2 6" xfId="764" xr:uid="{00000000-0005-0000-0000-000089030000}"/>
    <cellStyle name="Entrada 2 2 2 6 2" xfId="2508" xr:uid="{00000000-0005-0000-0000-00008A030000}"/>
    <cellStyle name="Entrada 2 2 2 7" xfId="1952" xr:uid="{00000000-0005-0000-0000-00008B030000}"/>
    <cellStyle name="Entrada 2 2 2 8" xfId="2509" xr:uid="{00000000-0005-0000-0000-00008C030000}"/>
    <cellStyle name="Entrada 2 2 2 9" xfId="2510" xr:uid="{00000000-0005-0000-0000-00008D030000}"/>
    <cellStyle name="Entrada 2 2 3" xfId="765" xr:uid="{00000000-0005-0000-0000-00008E030000}"/>
    <cellStyle name="Entrada 2 2 3 2" xfId="766" xr:uid="{00000000-0005-0000-0000-00008F030000}"/>
    <cellStyle name="Entrada 2 2 3 2 2" xfId="2511" xr:uid="{00000000-0005-0000-0000-000090030000}"/>
    <cellStyle name="Entrada 2 2 3 3" xfId="767" xr:uid="{00000000-0005-0000-0000-000091030000}"/>
    <cellStyle name="Entrada 2 2 3 3 2" xfId="2512" xr:uid="{00000000-0005-0000-0000-000092030000}"/>
    <cellStyle name="Entrada 2 2 3 4" xfId="768" xr:uid="{00000000-0005-0000-0000-000093030000}"/>
    <cellStyle name="Entrada 2 2 3 4 2" xfId="2513" xr:uid="{00000000-0005-0000-0000-000094030000}"/>
    <cellStyle name="Entrada 2 2 3 5" xfId="769" xr:uid="{00000000-0005-0000-0000-000095030000}"/>
    <cellStyle name="Entrada 2 2 3 5 2" xfId="2514" xr:uid="{00000000-0005-0000-0000-000096030000}"/>
    <cellStyle name="Entrada 2 2 3 6" xfId="770" xr:uid="{00000000-0005-0000-0000-000097030000}"/>
    <cellStyle name="Entrada 2 2 3 6 2" xfId="2515" xr:uid="{00000000-0005-0000-0000-000098030000}"/>
    <cellStyle name="Entrada 2 2 3 7" xfId="2005" xr:uid="{00000000-0005-0000-0000-000099030000}"/>
    <cellStyle name="Entrada 2 2 3 8" xfId="2516" xr:uid="{00000000-0005-0000-0000-00009A030000}"/>
    <cellStyle name="Entrada 2 2 3 9" xfId="2517" xr:uid="{00000000-0005-0000-0000-00009B030000}"/>
    <cellStyle name="Entrada 2 2 4" xfId="771" xr:uid="{00000000-0005-0000-0000-00009C030000}"/>
    <cellStyle name="Entrada 2 2 4 2" xfId="772" xr:uid="{00000000-0005-0000-0000-00009D030000}"/>
    <cellStyle name="Entrada 2 2 4 2 2" xfId="2518" xr:uid="{00000000-0005-0000-0000-00009E030000}"/>
    <cellStyle name="Entrada 2 2 4 3" xfId="773" xr:uid="{00000000-0005-0000-0000-00009F030000}"/>
    <cellStyle name="Entrada 2 2 4 3 2" xfId="2519" xr:uid="{00000000-0005-0000-0000-0000A0030000}"/>
    <cellStyle name="Entrada 2 2 4 4" xfId="774" xr:uid="{00000000-0005-0000-0000-0000A1030000}"/>
    <cellStyle name="Entrada 2 2 4 4 2" xfId="2520" xr:uid="{00000000-0005-0000-0000-0000A2030000}"/>
    <cellStyle name="Entrada 2 2 4 5" xfId="775" xr:uid="{00000000-0005-0000-0000-0000A3030000}"/>
    <cellStyle name="Entrada 2 2 4 5 2" xfId="2521" xr:uid="{00000000-0005-0000-0000-0000A4030000}"/>
    <cellStyle name="Entrada 2 2 4 6" xfId="776" xr:uid="{00000000-0005-0000-0000-0000A5030000}"/>
    <cellStyle name="Entrada 2 2 4 6 2" xfId="2522" xr:uid="{00000000-0005-0000-0000-0000A6030000}"/>
    <cellStyle name="Entrada 2 2 4 7" xfId="2058" xr:uid="{00000000-0005-0000-0000-0000A7030000}"/>
    <cellStyle name="Entrada 2 2 4 8" xfId="2523" xr:uid="{00000000-0005-0000-0000-0000A8030000}"/>
    <cellStyle name="Entrada 2 2 4 9" xfId="2524" xr:uid="{00000000-0005-0000-0000-0000A9030000}"/>
    <cellStyle name="Entrada 2 2 5" xfId="777" xr:uid="{00000000-0005-0000-0000-0000AA030000}"/>
    <cellStyle name="Entrada 2 2 5 2" xfId="2525" xr:uid="{00000000-0005-0000-0000-0000AB030000}"/>
    <cellStyle name="Entrada 2 2 6" xfId="778" xr:uid="{00000000-0005-0000-0000-0000AC030000}"/>
    <cellStyle name="Entrada 2 2 6 2" xfId="2526" xr:uid="{00000000-0005-0000-0000-0000AD030000}"/>
    <cellStyle name="Entrada 2 2 7" xfId="779" xr:uid="{00000000-0005-0000-0000-0000AE030000}"/>
    <cellStyle name="Entrada 2 2 7 2" xfId="2527" xr:uid="{00000000-0005-0000-0000-0000AF030000}"/>
    <cellStyle name="Entrada 2 2 8" xfId="780" xr:uid="{00000000-0005-0000-0000-0000B0030000}"/>
    <cellStyle name="Entrada 2 2 8 2" xfId="2528" xr:uid="{00000000-0005-0000-0000-0000B1030000}"/>
    <cellStyle name="Entrada 2 2 9" xfId="781" xr:uid="{00000000-0005-0000-0000-0000B2030000}"/>
    <cellStyle name="Entrada 2 2 9 2" xfId="2529" xr:uid="{00000000-0005-0000-0000-0000B3030000}"/>
    <cellStyle name="Entrada 2 3" xfId="782" xr:uid="{00000000-0005-0000-0000-0000B4030000}"/>
    <cellStyle name="Entrada 2 3 10" xfId="783" xr:uid="{00000000-0005-0000-0000-0000B5030000}"/>
    <cellStyle name="Entrada 2 3 10 2" xfId="2530" xr:uid="{00000000-0005-0000-0000-0000B6030000}"/>
    <cellStyle name="Entrada 2 3 11" xfId="2531" xr:uid="{00000000-0005-0000-0000-0000B7030000}"/>
    <cellStyle name="Entrada 2 3 12" xfId="2532" xr:uid="{00000000-0005-0000-0000-0000B8030000}"/>
    <cellStyle name="Entrada 2 3 2" xfId="784" xr:uid="{00000000-0005-0000-0000-0000B9030000}"/>
    <cellStyle name="Entrada 2 3 2 2" xfId="785" xr:uid="{00000000-0005-0000-0000-0000BA030000}"/>
    <cellStyle name="Entrada 2 3 2 2 2" xfId="2533" xr:uid="{00000000-0005-0000-0000-0000BB030000}"/>
    <cellStyle name="Entrada 2 3 2 3" xfId="786" xr:uid="{00000000-0005-0000-0000-0000BC030000}"/>
    <cellStyle name="Entrada 2 3 2 3 2" xfId="2534" xr:uid="{00000000-0005-0000-0000-0000BD030000}"/>
    <cellStyle name="Entrada 2 3 2 4" xfId="787" xr:uid="{00000000-0005-0000-0000-0000BE030000}"/>
    <cellStyle name="Entrada 2 3 2 4 2" xfId="2535" xr:uid="{00000000-0005-0000-0000-0000BF030000}"/>
    <cellStyle name="Entrada 2 3 2 5" xfId="788" xr:uid="{00000000-0005-0000-0000-0000C0030000}"/>
    <cellStyle name="Entrada 2 3 2 5 2" xfId="2536" xr:uid="{00000000-0005-0000-0000-0000C1030000}"/>
    <cellStyle name="Entrada 2 3 2 6" xfId="789" xr:uid="{00000000-0005-0000-0000-0000C2030000}"/>
    <cellStyle name="Entrada 2 3 2 6 2" xfId="2537" xr:uid="{00000000-0005-0000-0000-0000C3030000}"/>
    <cellStyle name="Entrada 2 3 2 7" xfId="1962" xr:uid="{00000000-0005-0000-0000-0000C4030000}"/>
    <cellStyle name="Entrada 2 3 2 8" xfId="2538" xr:uid="{00000000-0005-0000-0000-0000C5030000}"/>
    <cellStyle name="Entrada 2 3 2 9" xfId="2539" xr:uid="{00000000-0005-0000-0000-0000C6030000}"/>
    <cellStyle name="Entrada 2 3 3" xfId="790" xr:uid="{00000000-0005-0000-0000-0000C7030000}"/>
    <cellStyle name="Entrada 2 3 3 2" xfId="791" xr:uid="{00000000-0005-0000-0000-0000C8030000}"/>
    <cellStyle name="Entrada 2 3 3 2 2" xfId="2540" xr:uid="{00000000-0005-0000-0000-0000C9030000}"/>
    <cellStyle name="Entrada 2 3 3 3" xfId="792" xr:uid="{00000000-0005-0000-0000-0000CA030000}"/>
    <cellStyle name="Entrada 2 3 3 3 2" xfId="2541" xr:uid="{00000000-0005-0000-0000-0000CB030000}"/>
    <cellStyle name="Entrada 2 3 3 4" xfId="793" xr:uid="{00000000-0005-0000-0000-0000CC030000}"/>
    <cellStyle name="Entrada 2 3 3 4 2" xfId="2542" xr:uid="{00000000-0005-0000-0000-0000CD030000}"/>
    <cellStyle name="Entrada 2 3 3 5" xfId="794" xr:uid="{00000000-0005-0000-0000-0000CE030000}"/>
    <cellStyle name="Entrada 2 3 3 5 2" xfId="2543" xr:uid="{00000000-0005-0000-0000-0000CF030000}"/>
    <cellStyle name="Entrada 2 3 3 6" xfId="795" xr:uid="{00000000-0005-0000-0000-0000D0030000}"/>
    <cellStyle name="Entrada 2 3 3 6 2" xfId="2544" xr:uid="{00000000-0005-0000-0000-0000D1030000}"/>
    <cellStyle name="Entrada 2 3 3 7" xfId="2015" xr:uid="{00000000-0005-0000-0000-0000D2030000}"/>
    <cellStyle name="Entrada 2 3 3 8" xfId="2545" xr:uid="{00000000-0005-0000-0000-0000D3030000}"/>
    <cellStyle name="Entrada 2 3 3 9" xfId="2546" xr:uid="{00000000-0005-0000-0000-0000D4030000}"/>
    <cellStyle name="Entrada 2 3 4" xfId="796" xr:uid="{00000000-0005-0000-0000-0000D5030000}"/>
    <cellStyle name="Entrada 2 3 4 2" xfId="797" xr:uid="{00000000-0005-0000-0000-0000D6030000}"/>
    <cellStyle name="Entrada 2 3 4 2 2" xfId="2547" xr:uid="{00000000-0005-0000-0000-0000D7030000}"/>
    <cellStyle name="Entrada 2 3 4 3" xfId="798" xr:uid="{00000000-0005-0000-0000-0000D8030000}"/>
    <cellStyle name="Entrada 2 3 4 3 2" xfId="2548" xr:uid="{00000000-0005-0000-0000-0000D9030000}"/>
    <cellStyle name="Entrada 2 3 4 4" xfId="799" xr:uid="{00000000-0005-0000-0000-0000DA030000}"/>
    <cellStyle name="Entrada 2 3 4 4 2" xfId="2549" xr:uid="{00000000-0005-0000-0000-0000DB030000}"/>
    <cellStyle name="Entrada 2 3 4 5" xfId="800" xr:uid="{00000000-0005-0000-0000-0000DC030000}"/>
    <cellStyle name="Entrada 2 3 4 5 2" xfId="2550" xr:uid="{00000000-0005-0000-0000-0000DD030000}"/>
    <cellStyle name="Entrada 2 3 4 6" xfId="801" xr:uid="{00000000-0005-0000-0000-0000DE030000}"/>
    <cellStyle name="Entrada 2 3 4 6 2" xfId="2551" xr:uid="{00000000-0005-0000-0000-0000DF030000}"/>
    <cellStyle name="Entrada 2 3 4 7" xfId="2068" xr:uid="{00000000-0005-0000-0000-0000E0030000}"/>
    <cellStyle name="Entrada 2 3 4 8" xfId="2552" xr:uid="{00000000-0005-0000-0000-0000E1030000}"/>
    <cellStyle name="Entrada 2 3 4 9" xfId="2553" xr:uid="{00000000-0005-0000-0000-0000E2030000}"/>
    <cellStyle name="Entrada 2 3 5" xfId="802" xr:uid="{00000000-0005-0000-0000-0000E3030000}"/>
    <cellStyle name="Entrada 2 3 5 2" xfId="2554" xr:uid="{00000000-0005-0000-0000-0000E4030000}"/>
    <cellStyle name="Entrada 2 3 6" xfId="803" xr:uid="{00000000-0005-0000-0000-0000E5030000}"/>
    <cellStyle name="Entrada 2 3 6 2" xfId="2555" xr:uid="{00000000-0005-0000-0000-0000E6030000}"/>
    <cellStyle name="Entrada 2 3 7" xfId="804" xr:uid="{00000000-0005-0000-0000-0000E7030000}"/>
    <cellStyle name="Entrada 2 3 7 2" xfId="2556" xr:uid="{00000000-0005-0000-0000-0000E8030000}"/>
    <cellStyle name="Entrada 2 3 8" xfId="805" xr:uid="{00000000-0005-0000-0000-0000E9030000}"/>
    <cellStyle name="Entrada 2 3 8 2" xfId="2557" xr:uid="{00000000-0005-0000-0000-0000EA030000}"/>
    <cellStyle name="Entrada 2 3 9" xfId="806" xr:uid="{00000000-0005-0000-0000-0000EB030000}"/>
    <cellStyle name="Entrada 2 3 9 2" xfId="2558" xr:uid="{00000000-0005-0000-0000-0000EC030000}"/>
    <cellStyle name="Entrada 2 4" xfId="807" xr:uid="{00000000-0005-0000-0000-0000ED030000}"/>
    <cellStyle name="Entrada 2 4 10" xfId="808" xr:uid="{00000000-0005-0000-0000-0000EE030000}"/>
    <cellStyle name="Entrada 2 4 10 2" xfId="2559" xr:uid="{00000000-0005-0000-0000-0000EF030000}"/>
    <cellStyle name="Entrada 2 4 11" xfId="2560" xr:uid="{00000000-0005-0000-0000-0000F0030000}"/>
    <cellStyle name="Entrada 2 4 12" xfId="2561" xr:uid="{00000000-0005-0000-0000-0000F1030000}"/>
    <cellStyle name="Entrada 2 4 2" xfId="809" xr:uid="{00000000-0005-0000-0000-0000F2030000}"/>
    <cellStyle name="Entrada 2 4 2 2" xfId="810" xr:uid="{00000000-0005-0000-0000-0000F3030000}"/>
    <cellStyle name="Entrada 2 4 2 2 2" xfId="2562" xr:uid="{00000000-0005-0000-0000-0000F4030000}"/>
    <cellStyle name="Entrada 2 4 2 3" xfId="811" xr:uid="{00000000-0005-0000-0000-0000F5030000}"/>
    <cellStyle name="Entrada 2 4 2 3 2" xfId="2563" xr:uid="{00000000-0005-0000-0000-0000F6030000}"/>
    <cellStyle name="Entrada 2 4 2 4" xfId="812" xr:uid="{00000000-0005-0000-0000-0000F7030000}"/>
    <cellStyle name="Entrada 2 4 2 4 2" xfId="2564" xr:uid="{00000000-0005-0000-0000-0000F8030000}"/>
    <cellStyle name="Entrada 2 4 2 5" xfId="813" xr:uid="{00000000-0005-0000-0000-0000F9030000}"/>
    <cellStyle name="Entrada 2 4 2 5 2" xfId="2565" xr:uid="{00000000-0005-0000-0000-0000FA030000}"/>
    <cellStyle name="Entrada 2 4 2 6" xfId="814" xr:uid="{00000000-0005-0000-0000-0000FB030000}"/>
    <cellStyle name="Entrada 2 4 2 6 2" xfId="2566" xr:uid="{00000000-0005-0000-0000-0000FC030000}"/>
    <cellStyle name="Entrada 2 4 2 7" xfId="1953" xr:uid="{00000000-0005-0000-0000-0000FD030000}"/>
    <cellStyle name="Entrada 2 4 2 8" xfId="2567" xr:uid="{00000000-0005-0000-0000-0000FE030000}"/>
    <cellStyle name="Entrada 2 4 2 9" xfId="2568" xr:uid="{00000000-0005-0000-0000-0000FF030000}"/>
    <cellStyle name="Entrada 2 4 3" xfId="815" xr:uid="{00000000-0005-0000-0000-000000040000}"/>
    <cellStyle name="Entrada 2 4 3 2" xfId="816" xr:uid="{00000000-0005-0000-0000-000001040000}"/>
    <cellStyle name="Entrada 2 4 3 2 2" xfId="2569" xr:uid="{00000000-0005-0000-0000-000002040000}"/>
    <cellStyle name="Entrada 2 4 3 3" xfId="817" xr:uid="{00000000-0005-0000-0000-000003040000}"/>
    <cellStyle name="Entrada 2 4 3 3 2" xfId="2570" xr:uid="{00000000-0005-0000-0000-000004040000}"/>
    <cellStyle name="Entrada 2 4 3 4" xfId="818" xr:uid="{00000000-0005-0000-0000-000005040000}"/>
    <cellStyle name="Entrada 2 4 3 4 2" xfId="2571" xr:uid="{00000000-0005-0000-0000-000006040000}"/>
    <cellStyle name="Entrada 2 4 3 5" xfId="819" xr:uid="{00000000-0005-0000-0000-000007040000}"/>
    <cellStyle name="Entrada 2 4 3 5 2" xfId="2572" xr:uid="{00000000-0005-0000-0000-000008040000}"/>
    <cellStyle name="Entrada 2 4 3 6" xfId="820" xr:uid="{00000000-0005-0000-0000-000009040000}"/>
    <cellStyle name="Entrada 2 4 3 6 2" xfId="2573" xr:uid="{00000000-0005-0000-0000-00000A040000}"/>
    <cellStyle name="Entrada 2 4 3 7" xfId="2006" xr:uid="{00000000-0005-0000-0000-00000B040000}"/>
    <cellStyle name="Entrada 2 4 3 8" xfId="2574" xr:uid="{00000000-0005-0000-0000-00000C040000}"/>
    <cellStyle name="Entrada 2 4 3 9" xfId="2575" xr:uid="{00000000-0005-0000-0000-00000D040000}"/>
    <cellStyle name="Entrada 2 4 4" xfId="821" xr:uid="{00000000-0005-0000-0000-00000E040000}"/>
    <cellStyle name="Entrada 2 4 4 2" xfId="822" xr:uid="{00000000-0005-0000-0000-00000F040000}"/>
    <cellStyle name="Entrada 2 4 4 2 2" xfId="2576" xr:uid="{00000000-0005-0000-0000-000010040000}"/>
    <cellStyle name="Entrada 2 4 4 3" xfId="823" xr:uid="{00000000-0005-0000-0000-000011040000}"/>
    <cellStyle name="Entrada 2 4 4 3 2" xfId="2577" xr:uid="{00000000-0005-0000-0000-000012040000}"/>
    <cellStyle name="Entrada 2 4 4 4" xfId="824" xr:uid="{00000000-0005-0000-0000-000013040000}"/>
    <cellStyle name="Entrada 2 4 4 4 2" xfId="2578" xr:uid="{00000000-0005-0000-0000-000014040000}"/>
    <cellStyle name="Entrada 2 4 4 5" xfId="825" xr:uid="{00000000-0005-0000-0000-000015040000}"/>
    <cellStyle name="Entrada 2 4 4 5 2" xfId="2579" xr:uid="{00000000-0005-0000-0000-000016040000}"/>
    <cellStyle name="Entrada 2 4 4 6" xfId="826" xr:uid="{00000000-0005-0000-0000-000017040000}"/>
    <cellStyle name="Entrada 2 4 4 6 2" xfId="2580" xr:uid="{00000000-0005-0000-0000-000018040000}"/>
    <cellStyle name="Entrada 2 4 4 7" xfId="2059" xr:uid="{00000000-0005-0000-0000-000019040000}"/>
    <cellStyle name="Entrada 2 4 4 8" xfId="2581" xr:uid="{00000000-0005-0000-0000-00001A040000}"/>
    <cellStyle name="Entrada 2 4 4 9" xfId="2582" xr:uid="{00000000-0005-0000-0000-00001B040000}"/>
    <cellStyle name="Entrada 2 4 5" xfId="827" xr:uid="{00000000-0005-0000-0000-00001C040000}"/>
    <cellStyle name="Entrada 2 4 5 2" xfId="2583" xr:uid="{00000000-0005-0000-0000-00001D040000}"/>
    <cellStyle name="Entrada 2 4 6" xfId="828" xr:uid="{00000000-0005-0000-0000-00001E040000}"/>
    <cellStyle name="Entrada 2 4 6 2" xfId="2584" xr:uid="{00000000-0005-0000-0000-00001F040000}"/>
    <cellStyle name="Entrada 2 4 7" xfId="829" xr:uid="{00000000-0005-0000-0000-000020040000}"/>
    <cellStyle name="Entrada 2 4 7 2" xfId="2585" xr:uid="{00000000-0005-0000-0000-000021040000}"/>
    <cellStyle name="Entrada 2 4 8" xfId="830" xr:uid="{00000000-0005-0000-0000-000022040000}"/>
    <cellStyle name="Entrada 2 4 8 2" xfId="2586" xr:uid="{00000000-0005-0000-0000-000023040000}"/>
    <cellStyle name="Entrada 2 4 9" xfId="831" xr:uid="{00000000-0005-0000-0000-000024040000}"/>
    <cellStyle name="Entrada 2 4 9 2" xfId="2587" xr:uid="{00000000-0005-0000-0000-000025040000}"/>
    <cellStyle name="Entrada 2 5" xfId="832" xr:uid="{00000000-0005-0000-0000-000026040000}"/>
    <cellStyle name="Entrada 2 5 10" xfId="833" xr:uid="{00000000-0005-0000-0000-000027040000}"/>
    <cellStyle name="Entrada 2 5 10 2" xfId="2588" xr:uid="{00000000-0005-0000-0000-000028040000}"/>
    <cellStyle name="Entrada 2 5 11" xfId="2589" xr:uid="{00000000-0005-0000-0000-000029040000}"/>
    <cellStyle name="Entrada 2 5 12" xfId="2590" xr:uid="{00000000-0005-0000-0000-00002A040000}"/>
    <cellStyle name="Entrada 2 5 2" xfId="834" xr:uid="{00000000-0005-0000-0000-00002B040000}"/>
    <cellStyle name="Entrada 2 5 2 2" xfId="835" xr:uid="{00000000-0005-0000-0000-00002C040000}"/>
    <cellStyle name="Entrada 2 5 2 2 2" xfId="2591" xr:uid="{00000000-0005-0000-0000-00002D040000}"/>
    <cellStyle name="Entrada 2 5 2 3" xfId="836" xr:uid="{00000000-0005-0000-0000-00002E040000}"/>
    <cellStyle name="Entrada 2 5 2 3 2" xfId="2592" xr:uid="{00000000-0005-0000-0000-00002F040000}"/>
    <cellStyle name="Entrada 2 5 2 4" xfId="837" xr:uid="{00000000-0005-0000-0000-000030040000}"/>
    <cellStyle name="Entrada 2 5 2 4 2" xfId="2593" xr:uid="{00000000-0005-0000-0000-000031040000}"/>
    <cellStyle name="Entrada 2 5 2 5" xfId="838" xr:uid="{00000000-0005-0000-0000-000032040000}"/>
    <cellStyle name="Entrada 2 5 2 5 2" xfId="2594" xr:uid="{00000000-0005-0000-0000-000033040000}"/>
    <cellStyle name="Entrada 2 5 2 6" xfId="839" xr:uid="{00000000-0005-0000-0000-000034040000}"/>
    <cellStyle name="Entrada 2 5 2 6 2" xfId="2595" xr:uid="{00000000-0005-0000-0000-000035040000}"/>
    <cellStyle name="Entrada 2 5 2 7" xfId="1981" xr:uid="{00000000-0005-0000-0000-000036040000}"/>
    <cellStyle name="Entrada 2 5 2 8" xfId="2596" xr:uid="{00000000-0005-0000-0000-000037040000}"/>
    <cellStyle name="Entrada 2 5 2 9" xfId="2597" xr:uid="{00000000-0005-0000-0000-000038040000}"/>
    <cellStyle name="Entrada 2 5 3" xfId="840" xr:uid="{00000000-0005-0000-0000-000039040000}"/>
    <cellStyle name="Entrada 2 5 3 2" xfId="841" xr:uid="{00000000-0005-0000-0000-00003A040000}"/>
    <cellStyle name="Entrada 2 5 3 2 2" xfId="2598" xr:uid="{00000000-0005-0000-0000-00003B040000}"/>
    <cellStyle name="Entrada 2 5 3 3" xfId="842" xr:uid="{00000000-0005-0000-0000-00003C040000}"/>
    <cellStyle name="Entrada 2 5 3 3 2" xfId="2599" xr:uid="{00000000-0005-0000-0000-00003D040000}"/>
    <cellStyle name="Entrada 2 5 3 4" xfId="843" xr:uid="{00000000-0005-0000-0000-00003E040000}"/>
    <cellStyle name="Entrada 2 5 3 4 2" xfId="2600" xr:uid="{00000000-0005-0000-0000-00003F040000}"/>
    <cellStyle name="Entrada 2 5 3 5" xfId="844" xr:uid="{00000000-0005-0000-0000-000040040000}"/>
    <cellStyle name="Entrada 2 5 3 5 2" xfId="2601" xr:uid="{00000000-0005-0000-0000-000041040000}"/>
    <cellStyle name="Entrada 2 5 3 6" xfId="845" xr:uid="{00000000-0005-0000-0000-000042040000}"/>
    <cellStyle name="Entrada 2 5 3 6 2" xfId="2602" xr:uid="{00000000-0005-0000-0000-000043040000}"/>
    <cellStyle name="Entrada 2 5 3 7" xfId="2034" xr:uid="{00000000-0005-0000-0000-000044040000}"/>
    <cellStyle name="Entrada 2 5 3 8" xfId="2603" xr:uid="{00000000-0005-0000-0000-000045040000}"/>
    <cellStyle name="Entrada 2 5 3 9" xfId="2604" xr:uid="{00000000-0005-0000-0000-000046040000}"/>
    <cellStyle name="Entrada 2 5 4" xfId="846" xr:uid="{00000000-0005-0000-0000-000047040000}"/>
    <cellStyle name="Entrada 2 5 4 2" xfId="847" xr:uid="{00000000-0005-0000-0000-000048040000}"/>
    <cellStyle name="Entrada 2 5 4 2 2" xfId="2605" xr:uid="{00000000-0005-0000-0000-000049040000}"/>
    <cellStyle name="Entrada 2 5 4 3" xfId="848" xr:uid="{00000000-0005-0000-0000-00004A040000}"/>
    <cellStyle name="Entrada 2 5 4 3 2" xfId="2606" xr:uid="{00000000-0005-0000-0000-00004B040000}"/>
    <cellStyle name="Entrada 2 5 4 4" xfId="849" xr:uid="{00000000-0005-0000-0000-00004C040000}"/>
    <cellStyle name="Entrada 2 5 4 4 2" xfId="2607" xr:uid="{00000000-0005-0000-0000-00004D040000}"/>
    <cellStyle name="Entrada 2 5 4 5" xfId="850" xr:uid="{00000000-0005-0000-0000-00004E040000}"/>
    <cellStyle name="Entrada 2 5 4 5 2" xfId="2608" xr:uid="{00000000-0005-0000-0000-00004F040000}"/>
    <cellStyle name="Entrada 2 5 4 6" xfId="851" xr:uid="{00000000-0005-0000-0000-000050040000}"/>
    <cellStyle name="Entrada 2 5 4 6 2" xfId="2609" xr:uid="{00000000-0005-0000-0000-000051040000}"/>
    <cellStyle name="Entrada 2 5 4 7" xfId="2087" xr:uid="{00000000-0005-0000-0000-000052040000}"/>
    <cellStyle name="Entrada 2 5 4 8" xfId="2610" xr:uid="{00000000-0005-0000-0000-000053040000}"/>
    <cellStyle name="Entrada 2 5 4 9" xfId="2611" xr:uid="{00000000-0005-0000-0000-000054040000}"/>
    <cellStyle name="Entrada 2 5 5" xfId="852" xr:uid="{00000000-0005-0000-0000-000055040000}"/>
    <cellStyle name="Entrada 2 5 5 2" xfId="2612" xr:uid="{00000000-0005-0000-0000-000056040000}"/>
    <cellStyle name="Entrada 2 5 6" xfId="853" xr:uid="{00000000-0005-0000-0000-000057040000}"/>
    <cellStyle name="Entrada 2 5 6 2" xfId="2613" xr:uid="{00000000-0005-0000-0000-000058040000}"/>
    <cellStyle name="Entrada 2 5 7" xfId="854" xr:uid="{00000000-0005-0000-0000-000059040000}"/>
    <cellStyle name="Entrada 2 5 7 2" xfId="2614" xr:uid="{00000000-0005-0000-0000-00005A040000}"/>
    <cellStyle name="Entrada 2 5 8" xfId="855" xr:uid="{00000000-0005-0000-0000-00005B040000}"/>
    <cellStyle name="Entrada 2 5 8 2" xfId="2615" xr:uid="{00000000-0005-0000-0000-00005C040000}"/>
    <cellStyle name="Entrada 2 5 9" xfId="856" xr:uid="{00000000-0005-0000-0000-00005D040000}"/>
    <cellStyle name="Entrada 2 5 9 2" xfId="2616" xr:uid="{00000000-0005-0000-0000-00005E040000}"/>
    <cellStyle name="Entrada 2 6" xfId="857" xr:uid="{00000000-0005-0000-0000-00005F040000}"/>
    <cellStyle name="Entrada 2 6 10" xfId="858" xr:uid="{00000000-0005-0000-0000-000060040000}"/>
    <cellStyle name="Entrada 2 6 10 2" xfId="2617" xr:uid="{00000000-0005-0000-0000-000061040000}"/>
    <cellStyle name="Entrada 2 6 11" xfId="2618" xr:uid="{00000000-0005-0000-0000-000062040000}"/>
    <cellStyle name="Entrada 2 6 12" xfId="2619" xr:uid="{00000000-0005-0000-0000-000063040000}"/>
    <cellStyle name="Entrada 2 6 2" xfId="859" xr:uid="{00000000-0005-0000-0000-000064040000}"/>
    <cellStyle name="Entrada 2 6 2 2" xfId="860" xr:uid="{00000000-0005-0000-0000-000065040000}"/>
    <cellStyle name="Entrada 2 6 2 2 2" xfId="2620" xr:uid="{00000000-0005-0000-0000-000066040000}"/>
    <cellStyle name="Entrada 2 6 2 3" xfId="861" xr:uid="{00000000-0005-0000-0000-000067040000}"/>
    <cellStyle name="Entrada 2 6 2 3 2" xfId="2621" xr:uid="{00000000-0005-0000-0000-000068040000}"/>
    <cellStyle name="Entrada 2 6 2 4" xfId="862" xr:uid="{00000000-0005-0000-0000-000069040000}"/>
    <cellStyle name="Entrada 2 6 2 4 2" xfId="2622" xr:uid="{00000000-0005-0000-0000-00006A040000}"/>
    <cellStyle name="Entrada 2 6 2 5" xfId="863" xr:uid="{00000000-0005-0000-0000-00006B040000}"/>
    <cellStyle name="Entrada 2 6 2 5 2" xfId="2623" xr:uid="{00000000-0005-0000-0000-00006C040000}"/>
    <cellStyle name="Entrada 2 6 2 6" xfId="864" xr:uid="{00000000-0005-0000-0000-00006D040000}"/>
    <cellStyle name="Entrada 2 6 2 6 2" xfId="2624" xr:uid="{00000000-0005-0000-0000-00006E040000}"/>
    <cellStyle name="Entrada 2 6 2 7" xfId="1986" xr:uid="{00000000-0005-0000-0000-00006F040000}"/>
    <cellStyle name="Entrada 2 6 2 8" xfId="2625" xr:uid="{00000000-0005-0000-0000-000070040000}"/>
    <cellStyle name="Entrada 2 6 2 9" xfId="2626" xr:uid="{00000000-0005-0000-0000-000071040000}"/>
    <cellStyle name="Entrada 2 6 3" xfId="865" xr:uid="{00000000-0005-0000-0000-000072040000}"/>
    <cellStyle name="Entrada 2 6 3 2" xfId="866" xr:uid="{00000000-0005-0000-0000-000073040000}"/>
    <cellStyle name="Entrada 2 6 3 2 2" xfId="2627" xr:uid="{00000000-0005-0000-0000-000074040000}"/>
    <cellStyle name="Entrada 2 6 3 3" xfId="867" xr:uid="{00000000-0005-0000-0000-000075040000}"/>
    <cellStyle name="Entrada 2 6 3 3 2" xfId="2628" xr:uid="{00000000-0005-0000-0000-000076040000}"/>
    <cellStyle name="Entrada 2 6 3 4" xfId="868" xr:uid="{00000000-0005-0000-0000-000077040000}"/>
    <cellStyle name="Entrada 2 6 3 4 2" xfId="2629" xr:uid="{00000000-0005-0000-0000-000078040000}"/>
    <cellStyle name="Entrada 2 6 3 5" xfId="869" xr:uid="{00000000-0005-0000-0000-000079040000}"/>
    <cellStyle name="Entrada 2 6 3 5 2" xfId="2630" xr:uid="{00000000-0005-0000-0000-00007A040000}"/>
    <cellStyle name="Entrada 2 6 3 6" xfId="870" xr:uid="{00000000-0005-0000-0000-00007B040000}"/>
    <cellStyle name="Entrada 2 6 3 6 2" xfId="2631" xr:uid="{00000000-0005-0000-0000-00007C040000}"/>
    <cellStyle name="Entrada 2 6 3 7" xfId="2039" xr:uid="{00000000-0005-0000-0000-00007D040000}"/>
    <cellStyle name="Entrada 2 6 3 8" xfId="2632" xr:uid="{00000000-0005-0000-0000-00007E040000}"/>
    <cellStyle name="Entrada 2 6 3 9" xfId="2633" xr:uid="{00000000-0005-0000-0000-00007F040000}"/>
    <cellStyle name="Entrada 2 6 4" xfId="871" xr:uid="{00000000-0005-0000-0000-000080040000}"/>
    <cellStyle name="Entrada 2 6 4 2" xfId="872" xr:uid="{00000000-0005-0000-0000-000081040000}"/>
    <cellStyle name="Entrada 2 6 4 2 2" xfId="2634" xr:uid="{00000000-0005-0000-0000-000082040000}"/>
    <cellStyle name="Entrada 2 6 4 3" xfId="873" xr:uid="{00000000-0005-0000-0000-000083040000}"/>
    <cellStyle name="Entrada 2 6 4 3 2" xfId="2635" xr:uid="{00000000-0005-0000-0000-000084040000}"/>
    <cellStyle name="Entrada 2 6 4 4" xfId="874" xr:uid="{00000000-0005-0000-0000-000085040000}"/>
    <cellStyle name="Entrada 2 6 4 4 2" xfId="2636" xr:uid="{00000000-0005-0000-0000-000086040000}"/>
    <cellStyle name="Entrada 2 6 4 5" xfId="875" xr:uid="{00000000-0005-0000-0000-000087040000}"/>
    <cellStyle name="Entrada 2 6 4 5 2" xfId="2637" xr:uid="{00000000-0005-0000-0000-000088040000}"/>
    <cellStyle name="Entrada 2 6 4 6" xfId="876" xr:uid="{00000000-0005-0000-0000-000089040000}"/>
    <cellStyle name="Entrada 2 6 4 6 2" xfId="2638" xr:uid="{00000000-0005-0000-0000-00008A040000}"/>
    <cellStyle name="Entrada 2 6 4 7" xfId="2092" xr:uid="{00000000-0005-0000-0000-00008B040000}"/>
    <cellStyle name="Entrada 2 6 4 8" xfId="2639" xr:uid="{00000000-0005-0000-0000-00008C040000}"/>
    <cellStyle name="Entrada 2 6 4 9" xfId="2640" xr:uid="{00000000-0005-0000-0000-00008D040000}"/>
    <cellStyle name="Entrada 2 6 5" xfId="877" xr:uid="{00000000-0005-0000-0000-00008E040000}"/>
    <cellStyle name="Entrada 2 6 5 2" xfId="2641" xr:uid="{00000000-0005-0000-0000-00008F040000}"/>
    <cellStyle name="Entrada 2 6 6" xfId="878" xr:uid="{00000000-0005-0000-0000-000090040000}"/>
    <cellStyle name="Entrada 2 6 6 2" xfId="2642" xr:uid="{00000000-0005-0000-0000-000091040000}"/>
    <cellStyle name="Entrada 2 6 7" xfId="879" xr:uid="{00000000-0005-0000-0000-000092040000}"/>
    <cellStyle name="Entrada 2 6 7 2" xfId="2643" xr:uid="{00000000-0005-0000-0000-000093040000}"/>
    <cellStyle name="Entrada 2 6 8" xfId="880" xr:uid="{00000000-0005-0000-0000-000094040000}"/>
    <cellStyle name="Entrada 2 6 8 2" xfId="2644" xr:uid="{00000000-0005-0000-0000-000095040000}"/>
    <cellStyle name="Entrada 2 6 9" xfId="881" xr:uid="{00000000-0005-0000-0000-000096040000}"/>
    <cellStyle name="Entrada 2 6 9 2" xfId="2645" xr:uid="{00000000-0005-0000-0000-000097040000}"/>
    <cellStyle name="Entrada 2 7" xfId="882" xr:uid="{00000000-0005-0000-0000-000098040000}"/>
    <cellStyle name="Entrada 2 7 10" xfId="883" xr:uid="{00000000-0005-0000-0000-000099040000}"/>
    <cellStyle name="Entrada 2 7 10 2" xfId="2646" xr:uid="{00000000-0005-0000-0000-00009A040000}"/>
    <cellStyle name="Entrada 2 7 11" xfId="2647" xr:uid="{00000000-0005-0000-0000-00009B040000}"/>
    <cellStyle name="Entrada 2 7 12" xfId="2648" xr:uid="{00000000-0005-0000-0000-00009C040000}"/>
    <cellStyle name="Entrada 2 7 2" xfId="884" xr:uid="{00000000-0005-0000-0000-00009D040000}"/>
    <cellStyle name="Entrada 2 7 2 2" xfId="885" xr:uid="{00000000-0005-0000-0000-00009E040000}"/>
    <cellStyle name="Entrada 2 7 2 2 2" xfId="2649" xr:uid="{00000000-0005-0000-0000-00009F040000}"/>
    <cellStyle name="Entrada 2 7 2 3" xfId="886" xr:uid="{00000000-0005-0000-0000-0000A0040000}"/>
    <cellStyle name="Entrada 2 7 2 3 2" xfId="2650" xr:uid="{00000000-0005-0000-0000-0000A1040000}"/>
    <cellStyle name="Entrada 2 7 2 4" xfId="887" xr:uid="{00000000-0005-0000-0000-0000A2040000}"/>
    <cellStyle name="Entrada 2 7 2 4 2" xfId="2651" xr:uid="{00000000-0005-0000-0000-0000A3040000}"/>
    <cellStyle name="Entrada 2 7 2 5" xfId="888" xr:uid="{00000000-0005-0000-0000-0000A4040000}"/>
    <cellStyle name="Entrada 2 7 2 5 2" xfId="2652" xr:uid="{00000000-0005-0000-0000-0000A5040000}"/>
    <cellStyle name="Entrada 2 7 2 6" xfId="889" xr:uid="{00000000-0005-0000-0000-0000A6040000}"/>
    <cellStyle name="Entrada 2 7 2 6 2" xfId="2653" xr:uid="{00000000-0005-0000-0000-0000A7040000}"/>
    <cellStyle name="Entrada 2 7 2 7" xfId="1990" xr:uid="{00000000-0005-0000-0000-0000A8040000}"/>
    <cellStyle name="Entrada 2 7 2 8" xfId="2654" xr:uid="{00000000-0005-0000-0000-0000A9040000}"/>
    <cellStyle name="Entrada 2 7 2 9" xfId="2655" xr:uid="{00000000-0005-0000-0000-0000AA040000}"/>
    <cellStyle name="Entrada 2 7 3" xfId="890" xr:uid="{00000000-0005-0000-0000-0000AB040000}"/>
    <cellStyle name="Entrada 2 7 3 2" xfId="891" xr:uid="{00000000-0005-0000-0000-0000AC040000}"/>
    <cellStyle name="Entrada 2 7 3 2 2" xfId="2656" xr:uid="{00000000-0005-0000-0000-0000AD040000}"/>
    <cellStyle name="Entrada 2 7 3 3" xfId="892" xr:uid="{00000000-0005-0000-0000-0000AE040000}"/>
    <cellStyle name="Entrada 2 7 3 3 2" xfId="2657" xr:uid="{00000000-0005-0000-0000-0000AF040000}"/>
    <cellStyle name="Entrada 2 7 3 4" xfId="893" xr:uid="{00000000-0005-0000-0000-0000B0040000}"/>
    <cellStyle name="Entrada 2 7 3 4 2" xfId="2658" xr:uid="{00000000-0005-0000-0000-0000B1040000}"/>
    <cellStyle name="Entrada 2 7 3 5" xfId="894" xr:uid="{00000000-0005-0000-0000-0000B2040000}"/>
    <cellStyle name="Entrada 2 7 3 5 2" xfId="2659" xr:uid="{00000000-0005-0000-0000-0000B3040000}"/>
    <cellStyle name="Entrada 2 7 3 6" xfId="895" xr:uid="{00000000-0005-0000-0000-0000B4040000}"/>
    <cellStyle name="Entrada 2 7 3 6 2" xfId="2660" xr:uid="{00000000-0005-0000-0000-0000B5040000}"/>
    <cellStyle name="Entrada 2 7 3 7" xfId="2043" xr:uid="{00000000-0005-0000-0000-0000B6040000}"/>
    <cellStyle name="Entrada 2 7 3 8" xfId="2661" xr:uid="{00000000-0005-0000-0000-0000B7040000}"/>
    <cellStyle name="Entrada 2 7 3 9" xfId="2662" xr:uid="{00000000-0005-0000-0000-0000B8040000}"/>
    <cellStyle name="Entrada 2 7 4" xfId="896" xr:uid="{00000000-0005-0000-0000-0000B9040000}"/>
    <cellStyle name="Entrada 2 7 4 2" xfId="897" xr:uid="{00000000-0005-0000-0000-0000BA040000}"/>
    <cellStyle name="Entrada 2 7 4 2 2" xfId="2663" xr:uid="{00000000-0005-0000-0000-0000BB040000}"/>
    <cellStyle name="Entrada 2 7 4 3" xfId="898" xr:uid="{00000000-0005-0000-0000-0000BC040000}"/>
    <cellStyle name="Entrada 2 7 4 3 2" xfId="2664" xr:uid="{00000000-0005-0000-0000-0000BD040000}"/>
    <cellStyle name="Entrada 2 7 4 4" xfId="899" xr:uid="{00000000-0005-0000-0000-0000BE040000}"/>
    <cellStyle name="Entrada 2 7 4 4 2" xfId="2665" xr:uid="{00000000-0005-0000-0000-0000BF040000}"/>
    <cellStyle name="Entrada 2 7 4 5" xfId="900" xr:uid="{00000000-0005-0000-0000-0000C0040000}"/>
    <cellStyle name="Entrada 2 7 4 5 2" xfId="2666" xr:uid="{00000000-0005-0000-0000-0000C1040000}"/>
    <cellStyle name="Entrada 2 7 4 6" xfId="901" xr:uid="{00000000-0005-0000-0000-0000C2040000}"/>
    <cellStyle name="Entrada 2 7 4 6 2" xfId="2667" xr:uid="{00000000-0005-0000-0000-0000C3040000}"/>
    <cellStyle name="Entrada 2 7 4 7" xfId="2096" xr:uid="{00000000-0005-0000-0000-0000C4040000}"/>
    <cellStyle name="Entrada 2 7 4 8" xfId="2668" xr:uid="{00000000-0005-0000-0000-0000C5040000}"/>
    <cellStyle name="Entrada 2 7 4 9" xfId="2669" xr:uid="{00000000-0005-0000-0000-0000C6040000}"/>
    <cellStyle name="Entrada 2 7 5" xfId="902" xr:uid="{00000000-0005-0000-0000-0000C7040000}"/>
    <cellStyle name="Entrada 2 7 5 2" xfId="2670" xr:uid="{00000000-0005-0000-0000-0000C8040000}"/>
    <cellStyle name="Entrada 2 7 6" xfId="903" xr:uid="{00000000-0005-0000-0000-0000C9040000}"/>
    <cellStyle name="Entrada 2 7 6 2" xfId="2671" xr:uid="{00000000-0005-0000-0000-0000CA040000}"/>
    <cellStyle name="Entrada 2 7 7" xfId="904" xr:uid="{00000000-0005-0000-0000-0000CB040000}"/>
    <cellStyle name="Entrada 2 7 7 2" xfId="2672" xr:uid="{00000000-0005-0000-0000-0000CC040000}"/>
    <cellStyle name="Entrada 2 7 8" xfId="905" xr:uid="{00000000-0005-0000-0000-0000CD040000}"/>
    <cellStyle name="Entrada 2 7 8 2" xfId="2673" xr:uid="{00000000-0005-0000-0000-0000CE040000}"/>
    <cellStyle name="Entrada 2 7 9" xfId="906" xr:uid="{00000000-0005-0000-0000-0000CF040000}"/>
    <cellStyle name="Entrada 2 7 9 2" xfId="2674" xr:uid="{00000000-0005-0000-0000-0000D0040000}"/>
    <cellStyle name="Entrada 2 8" xfId="907" xr:uid="{00000000-0005-0000-0000-0000D1040000}"/>
    <cellStyle name="Entrada 2 8 2" xfId="908" xr:uid="{00000000-0005-0000-0000-0000D2040000}"/>
    <cellStyle name="Entrada 2 8 2 2" xfId="2675" xr:uid="{00000000-0005-0000-0000-0000D3040000}"/>
    <cellStyle name="Entrada 2 8 3" xfId="909" xr:uid="{00000000-0005-0000-0000-0000D4040000}"/>
    <cellStyle name="Entrada 2 8 3 2" xfId="2676" xr:uid="{00000000-0005-0000-0000-0000D5040000}"/>
    <cellStyle name="Entrada 2 8 4" xfId="910" xr:uid="{00000000-0005-0000-0000-0000D6040000}"/>
    <cellStyle name="Entrada 2 8 4 2" xfId="2677" xr:uid="{00000000-0005-0000-0000-0000D7040000}"/>
    <cellStyle name="Entrada 2 8 5" xfId="911" xr:uid="{00000000-0005-0000-0000-0000D8040000}"/>
    <cellStyle name="Entrada 2 8 5 2" xfId="2678" xr:uid="{00000000-0005-0000-0000-0000D9040000}"/>
    <cellStyle name="Entrada 2 8 6" xfId="912" xr:uid="{00000000-0005-0000-0000-0000DA040000}"/>
    <cellStyle name="Entrada 2 8 6 2" xfId="2679" xr:uid="{00000000-0005-0000-0000-0000DB040000}"/>
    <cellStyle name="Entrada 2 8 7" xfId="159" xr:uid="{00000000-0005-0000-0000-0000DC040000}"/>
    <cellStyle name="Entrada 2 8 8" xfId="2680" xr:uid="{00000000-0005-0000-0000-0000DD040000}"/>
    <cellStyle name="Entrada 2 8 9" xfId="2681" xr:uid="{00000000-0005-0000-0000-0000DE040000}"/>
    <cellStyle name="Entrada 2 9" xfId="913" xr:uid="{00000000-0005-0000-0000-0000DF040000}"/>
    <cellStyle name="Entrada 2 9 2" xfId="2682" xr:uid="{00000000-0005-0000-0000-0000E0040000}"/>
    <cellStyle name="Euro" xfId="197" xr:uid="{00000000-0005-0000-0000-0000E1040000}"/>
    <cellStyle name="Euro 2" xfId="914" xr:uid="{00000000-0005-0000-0000-0000E2040000}"/>
    <cellStyle name="Explanatory Text" xfId="407" xr:uid="{00000000-0005-0000-0000-0000E3040000}"/>
    <cellStyle name="F2" xfId="915" xr:uid="{00000000-0005-0000-0000-0000E4040000}"/>
    <cellStyle name="F3" xfId="916" xr:uid="{00000000-0005-0000-0000-0000E5040000}"/>
    <cellStyle name="F4" xfId="917" xr:uid="{00000000-0005-0000-0000-0000E6040000}"/>
    <cellStyle name="F5" xfId="918" xr:uid="{00000000-0005-0000-0000-0000E7040000}"/>
    <cellStyle name="F6" xfId="919" xr:uid="{00000000-0005-0000-0000-0000E8040000}"/>
    <cellStyle name="F7" xfId="920" xr:uid="{00000000-0005-0000-0000-0000E9040000}"/>
    <cellStyle name="F8" xfId="921" xr:uid="{00000000-0005-0000-0000-0000EA040000}"/>
    <cellStyle name="Fecha" xfId="198" xr:uid="{00000000-0005-0000-0000-0000EB040000}"/>
    <cellStyle name="Fijo" xfId="199" xr:uid="{00000000-0005-0000-0000-0000EC040000}"/>
    <cellStyle name="Good" xfId="408" xr:uid="{00000000-0005-0000-0000-0000ED040000}"/>
    <cellStyle name="Heading 1" xfId="409" xr:uid="{00000000-0005-0000-0000-0000EE040000}"/>
    <cellStyle name="Heading 2" xfId="410" xr:uid="{00000000-0005-0000-0000-0000EF040000}"/>
    <cellStyle name="Heading 3" xfId="411" xr:uid="{00000000-0005-0000-0000-0000F0040000}"/>
    <cellStyle name="Heading 4" xfId="412" xr:uid="{00000000-0005-0000-0000-0000F1040000}"/>
    <cellStyle name="Hipervínculo 2" xfId="200" xr:uid="{00000000-0005-0000-0000-0000F2040000}"/>
    <cellStyle name="Hipervínculo 2 2" xfId="922" xr:uid="{00000000-0005-0000-0000-0000F3040000}"/>
    <cellStyle name="Incorrecto" xfId="77" builtinId="27" customBuiltin="1"/>
    <cellStyle name="Incorrecto 2" xfId="33" xr:uid="{00000000-0005-0000-0000-0000F5040000}"/>
    <cellStyle name="Incorrecto 2 2" xfId="201" xr:uid="{00000000-0005-0000-0000-0000F6040000}"/>
    <cellStyle name="Input" xfId="413" xr:uid="{00000000-0005-0000-0000-0000F7040000}"/>
    <cellStyle name="Input 10" xfId="923" xr:uid="{00000000-0005-0000-0000-0000F8040000}"/>
    <cellStyle name="Input 10 2" xfId="924" xr:uid="{00000000-0005-0000-0000-0000F9040000}"/>
    <cellStyle name="Input 10 2 2" xfId="2683" xr:uid="{00000000-0005-0000-0000-0000FA040000}"/>
    <cellStyle name="Input 10 3" xfId="925" xr:uid="{00000000-0005-0000-0000-0000FB040000}"/>
    <cellStyle name="Input 10 3 2" xfId="2684" xr:uid="{00000000-0005-0000-0000-0000FC040000}"/>
    <cellStyle name="Input 10 4" xfId="926" xr:uid="{00000000-0005-0000-0000-0000FD040000}"/>
    <cellStyle name="Input 10 4 2" xfId="2685" xr:uid="{00000000-0005-0000-0000-0000FE040000}"/>
    <cellStyle name="Input 10 5" xfId="927" xr:uid="{00000000-0005-0000-0000-0000FF040000}"/>
    <cellStyle name="Input 10 5 2" xfId="2686" xr:uid="{00000000-0005-0000-0000-000000050000}"/>
    <cellStyle name="Input 10 6" xfId="928" xr:uid="{00000000-0005-0000-0000-000001050000}"/>
    <cellStyle name="Input 10 6 2" xfId="2687" xr:uid="{00000000-0005-0000-0000-000002050000}"/>
    <cellStyle name="Input 10 7" xfId="1929" xr:uid="{00000000-0005-0000-0000-000003050000}"/>
    <cellStyle name="Input 10 8" xfId="2688" xr:uid="{00000000-0005-0000-0000-000004050000}"/>
    <cellStyle name="Input 10 9" xfId="2689" xr:uid="{00000000-0005-0000-0000-000005050000}"/>
    <cellStyle name="Input 11" xfId="929" xr:uid="{00000000-0005-0000-0000-000006050000}"/>
    <cellStyle name="Input 11 2" xfId="930" xr:uid="{00000000-0005-0000-0000-000007050000}"/>
    <cellStyle name="Input 11 2 2" xfId="2690" xr:uid="{00000000-0005-0000-0000-000008050000}"/>
    <cellStyle name="Input 11 3" xfId="931" xr:uid="{00000000-0005-0000-0000-000009050000}"/>
    <cellStyle name="Input 11 3 2" xfId="2691" xr:uid="{00000000-0005-0000-0000-00000A050000}"/>
    <cellStyle name="Input 11 4" xfId="932" xr:uid="{00000000-0005-0000-0000-00000B050000}"/>
    <cellStyle name="Input 11 4 2" xfId="2692" xr:uid="{00000000-0005-0000-0000-00000C050000}"/>
    <cellStyle name="Input 11 5" xfId="933" xr:uid="{00000000-0005-0000-0000-00000D050000}"/>
    <cellStyle name="Input 11 5 2" xfId="2693" xr:uid="{00000000-0005-0000-0000-00000E050000}"/>
    <cellStyle name="Input 11 6" xfId="934" xr:uid="{00000000-0005-0000-0000-00000F050000}"/>
    <cellStyle name="Input 11 6 2" xfId="2694" xr:uid="{00000000-0005-0000-0000-000010050000}"/>
    <cellStyle name="Input 11 7" xfId="162" xr:uid="{00000000-0005-0000-0000-000011050000}"/>
    <cellStyle name="Input 11 8" xfId="2695" xr:uid="{00000000-0005-0000-0000-000012050000}"/>
    <cellStyle name="Input 11 9" xfId="2696" xr:uid="{00000000-0005-0000-0000-000013050000}"/>
    <cellStyle name="Input 12" xfId="935" xr:uid="{00000000-0005-0000-0000-000014050000}"/>
    <cellStyle name="Input 12 2" xfId="2697" xr:uid="{00000000-0005-0000-0000-000015050000}"/>
    <cellStyle name="Input 13" xfId="936" xr:uid="{00000000-0005-0000-0000-000016050000}"/>
    <cellStyle name="Input 13 2" xfId="2698" xr:uid="{00000000-0005-0000-0000-000017050000}"/>
    <cellStyle name="Input 14" xfId="937" xr:uid="{00000000-0005-0000-0000-000018050000}"/>
    <cellStyle name="Input 14 2" xfId="2699" xr:uid="{00000000-0005-0000-0000-000019050000}"/>
    <cellStyle name="Input 15" xfId="938" xr:uid="{00000000-0005-0000-0000-00001A050000}"/>
    <cellStyle name="Input 15 2" xfId="2700" xr:uid="{00000000-0005-0000-0000-00001B050000}"/>
    <cellStyle name="Input 16" xfId="939" xr:uid="{00000000-0005-0000-0000-00001C050000}"/>
    <cellStyle name="Input 16 2" xfId="2701" xr:uid="{00000000-0005-0000-0000-00001D050000}"/>
    <cellStyle name="Input 17" xfId="940" xr:uid="{00000000-0005-0000-0000-00001E050000}"/>
    <cellStyle name="Input 17 2" xfId="2702" xr:uid="{00000000-0005-0000-0000-00001F050000}"/>
    <cellStyle name="Input 18" xfId="1942" xr:uid="{00000000-0005-0000-0000-000020050000}"/>
    <cellStyle name="Input 19" xfId="2703" xr:uid="{00000000-0005-0000-0000-000021050000}"/>
    <cellStyle name="Input 2" xfId="941" xr:uid="{00000000-0005-0000-0000-000022050000}"/>
    <cellStyle name="Input 2 10" xfId="942" xr:uid="{00000000-0005-0000-0000-000023050000}"/>
    <cellStyle name="Input 2 10 2" xfId="2704" xr:uid="{00000000-0005-0000-0000-000024050000}"/>
    <cellStyle name="Input 2 11" xfId="2705" xr:uid="{00000000-0005-0000-0000-000025050000}"/>
    <cellStyle name="Input 2 12" xfId="2706" xr:uid="{00000000-0005-0000-0000-000026050000}"/>
    <cellStyle name="Input 2 2" xfId="943" xr:uid="{00000000-0005-0000-0000-000027050000}"/>
    <cellStyle name="Input 2 2 2" xfId="944" xr:uid="{00000000-0005-0000-0000-000028050000}"/>
    <cellStyle name="Input 2 2 2 2" xfId="2707" xr:uid="{00000000-0005-0000-0000-000029050000}"/>
    <cellStyle name="Input 2 2 3" xfId="945" xr:uid="{00000000-0005-0000-0000-00002A050000}"/>
    <cellStyle name="Input 2 2 3 2" xfId="2708" xr:uid="{00000000-0005-0000-0000-00002B050000}"/>
    <cellStyle name="Input 2 2 4" xfId="946" xr:uid="{00000000-0005-0000-0000-00002C050000}"/>
    <cellStyle name="Input 2 2 4 2" xfId="2709" xr:uid="{00000000-0005-0000-0000-00002D050000}"/>
    <cellStyle name="Input 2 2 5" xfId="947" xr:uid="{00000000-0005-0000-0000-00002E050000}"/>
    <cellStyle name="Input 2 2 5 2" xfId="2710" xr:uid="{00000000-0005-0000-0000-00002F050000}"/>
    <cellStyle name="Input 2 2 6" xfId="948" xr:uid="{00000000-0005-0000-0000-000030050000}"/>
    <cellStyle name="Input 2 2 6 2" xfId="2711" xr:uid="{00000000-0005-0000-0000-000031050000}"/>
    <cellStyle name="Input 2 2 7" xfId="1969" xr:uid="{00000000-0005-0000-0000-000032050000}"/>
    <cellStyle name="Input 2 2 8" xfId="2712" xr:uid="{00000000-0005-0000-0000-000033050000}"/>
    <cellStyle name="Input 2 2 9" xfId="2713" xr:uid="{00000000-0005-0000-0000-000034050000}"/>
    <cellStyle name="Input 2 3" xfId="949" xr:uid="{00000000-0005-0000-0000-000035050000}"/>
    <cellStyle name="Input 2 3 2" xfId="950" xr:uid="{00000000-0005-0000-0000-000036050000}"/>
    <cellStyle name="Input 2 3 2 2" xfId="2714" xr:uid="{00000000-0005-0000-0000-000037050000}"/>
    <cellStyle name="Input 2 3 3" xfId="951" xr:uid="{00000000-0005-0000-0000-000038050000}"/>
    <cellStyle name="Input 2 3 3 2" xfId="2715" xr:uid="{00000000-0005-0000-0000-000039050000}"/>
    <cellStyle name="Input 2 3 4" xfId="952" xr:uid="{00000000-0005-0000-0000-00003A050000}"/>
    <cellStyle name="Input 2 3 4 2" xfId="2716" xr:uid="{00000000-0005-0000-0000-00003B050000}"/>
    <cellStyle name="Input 2 3 5" xfId="953" xr:uid="{00000000-0005-0000-0000-00003C050000}"/>
    <cellStyle name="Input 2 3 5 2" xfId="2717" xr:uid="{00000000-0005-0000-0000-00003D050000}"/>
    <cellStyle name="Input 2 3 6" xfId="954" xr:uid="{00000000-0005-0000-0000-00003E050000}"/>
    <cellStyle name="Input 2 3 6 2" xfId="2718" xr:uid="{00000000-0005-0000-0000-00003F050000}"/>
    <cellStyle name="Input 2 3 7" xfId="2022" xr:uid="{00000000-0005-0000-0000-000040050000}"/>
    <cellStyle name="Input 2 3 8" xfId="2719" xr:uid="{00000000-0005-0000-0000-000041050000}"/>
    <cellStyle name="Input 2 3 9" xfId="2720" xr:uid="{00000000-0005-0000-0000-000042050000}"/>
    <cellStyle name="Input 2 4" xfId="955" xr:uid="{00000000-0005-0000-0000-000043050000}"/>
    <cellStyle name="Input 2 4 2" xfId="956" xr:uid="{00000000-0005-0000-0000-000044050000}"/>
    <cellStyle name="Input 2 4 2 2" xfId="2721" xr:uid="{00000000-0005-0000-0000-000045050000}"/>
    <cellStyle name="Input 2 4 3" xfId="957" xr:uid="{00000000-0005-0000-0000-000046050000}"/>
    <cellStyle name="Input 2 4 3 2" xfId="2722" xr:uid="{00000000-0005-0000-0000-000047050000}"/>
    <cellStyle name="Input 2 4 4" xfId="958" xr:uid="{00000000-0005-0000-0000-000048050000}"/>
    <cellStyle name="Input 2 4 4 2" xfId="2723" xr:uid="{00000000-0005-0000-0000-000049050000}"/>
    <cellStyle name="Input 2 4 5" xfId="959" xr:uid="{00000000-0005-0000-0000-00004A050000}"/>
    <cellStyle name="Input 2 4 5 2" xfId="2724" xr:uid="{00000000-0005-0000-0000-00004B050000}"/>
    <cellStyle name="Input 2 4 6" xfId="960" xr:uid="{00000000-0005-0000-0000-00004C050000}"/>
    <cellStyle name="Input 2 4 6 2" xfId="2725" xr:uid="{00000000-0005-0000-0000-00004D050000}"/>
    <cellStyle name="Input 2 4 7" xfId="2075" xr:uid="{00000000-0005-0000-0000-00004E050000}"/>
    <cellStyle name="Input 2 4 8" xfId="2726" xr:uid="{00000000-0005-0000-0000-00004F050000}"/>
    <cellStyle name="Input 2 4 9" xfId="2727" xr:uid="{00000000-0005-0000-0000-000050050000}"/>
    <cellStyle name="Input 2 5" xfId="961" xr:uid="{00000000-0005-0000-0000-000051050000}"/>
    <cellStyle name="Input 2 5 2" xfId="2728" xr:uid="{00000000-0005-0000-0000-000052050000}"/>
    <cellStyle name="Input 2 6" xfId="962" xr:uid="{00000000-0005-0000-0000-000053050000}"/>
    <cellStyle name="Input 2 6 2" xfId="2729" xr:uid="{00000000-0005-0000-0000-000054050000}"/>
    <cellStyle name="Input 2 7" xfId="963" xr:uid="{00000000-0005-0000-0000-000055050000}"/>
    <cellStyle name="Input 2 7 2" xfId="2730" xr:uid="{00000000-0005-0000-0000-000056050000}"/>
    <cellStyle name="Input 2 8" xfId="964" xr:uid="{00000000-0005-0000-0000-000057050000}"/>
    <cellStyle name="Input 2 8 2" xfId="2731" xr:uid="{00000000-0005-0000-0000-000058050000}"/>
    <cellStyle name="Input 2 9" xfId="965" xr:uid="{00000000-0005-0000-0000-000059050000}"/>
    <cellStyle name="Input 2 9 2" xfId="2732" xr:uid="{00000000-0005-0000-0000-00005A050000}"/>
    <cellStyle name="Input 20" xfId="2733" xr:uid="{00000000-0005-0000-0000-00005B050000}"/>
    <cellStyle name="Input 3" xfId="966" xr:uid="{00000000-0005-0000-0000-00005C050000}"/>
    <cellStyle name="Input 3 10" xfId="967" xr:uid="{00000000-0005-0000-0000-00005D050000}"/>
    <cellStyle name="Input 3 10 2" xfId="2734" xr:uid="{00000000-0005-0000-0000-00005E050000}"/>
    <cellStyle name="Input 3 11" xfId="2735" xr:uid="{00000000-0005-0000-0000-00005F050000}"/>
    <cellStyle name="Input 3 12" xfId="2736" xr:uid="{00000000-0005-0000-0000-000060050000}"/>
    <cellStyle name="Input 3 2" xfId="968" xr:uid="{00000000-0005-0000-0000-000061050000}"/>
    <cellStyle name="Input 3 2 2" xfId="969" xr:uid="{00000000-0005-0000-0000-000062050000}"/>
    <cellStyle name="Input 3 2 2 2" xfId="2737" xr:uid="{00000000-0005-0000-0000-000063050000}"/>
    <cellStyle name="Input 3 2 3" xfId="970" xr:uid="{00000000-0005-0000-0000-000064050000}"/>
    <cellStyle name="Input 3 2 3 2" xfId="2738" xr:uid="{00000000-0005-0000-0000-000065050000}"/>
    <cellStyle name="Input 3 2 4" xfId="971" xr:uid="{00000000-0005-0000-0000-000066050000}"/>
    <cellStyle name="Input 3 2 4 2" xfId="2739" xr:uid="{00000000-0005-0000-0000-000067050000}"/>
    <cellStyle name="Input 3 2 5" xfId="972" xr:uid="{00000000-0005-0000-0000-000068050000}"/>
    <cellStyle name="Input 3 2 5 2" xfId="2740" xr:uid="{00000000-0005-0000-0000-000069050000}"/>
    <cellStyle name="Input 3 2 6" xfId="973" xr:uid="{00000000-0005-0000-0000-00006A050000}"/>
    <cellStyle name="Input 3 2 6 2" xfId="2741" xr:uid="{00000000-0005-0000-0000-00006B050000}"/>
    <cellStyle name="Input 3 2 7" xfId="1972" xr:uid="{00000000-0005-0000-0000-00006C050000}"/>
    <cellStyle name="Input 3 2 8" xfId="2742" xr:uid="{00000000-0005-0000-0000-00006D050000}"/>
    <cellStyle name="Input 3 2 9" xfId="2743" xr:uid="{00000000-0005-0000-0000-00006E050000}"/>
    <cellStyle name="Input 3 3" xfId="974" xr:uid="{00000000-0005-0000-0000-00006F050000}"/>
    <cellStyle name="Input 3 3 2" xfId="975" xr:uid="{00000000-0005-0000-0000-000070050000}"/>
    <cellStyle name="Input 3 3 2 2" xfId="2744" xr:uid="{00000000-0005-0000-0000-000071050000}"/>
    <cellStyle name="Input 3 3 3" xfId="976" xr:uid="{00000000-0005-0000-0000-000072050000}"/>
    <cellStyle name="Input 3 3 3 2" xfId="2745" xr:uid="{00000000-0005-0000-0000-000073050000}"/>
    <cellStyle name="Input 3 3 4" xfId="977" xr:uid="{00000000-0005-0000-0000-000074050000}"/>
    <cellStyle name="Input 3 3 4 2" xfId="2746" xr:uid="{00000000-0005-0000-0000-000075050000}"/>
    <cellStyle name="Input 3 3 5" xfId="978" xr:uid="{00000000-0005-0000-0000-000076050000}"/>
    <cellStyle name="Input 3 3 5 2" xfId="2747" xr:uid="{00000000-0005-0000-0000-000077050000}"/>
    <cellStyle name="Input 3 3 6" xfId="979" xr:uid="{00000000-0005-0000-0000-000078050000}"/>
    <cellStyle name="Input 3 3 6 2" xfId="2748" xr:uid="{00000000-0005-0000-0000-000079050000}"/>
    <cellStyle name="Input 3 3 7" xfId="2025" xr:uid="{00000000-0005-0000-0000-00007A050000}"/>
    <cellStyle name="Input 3 3 8" xfId="2749" xr:uid="{00000000-0005-0000-0000-00007B050000}"/>
    <cellStyle name="Input 3 3 9" xfId="2750" xr:uid="{00000000-0005-0000-0000-00007C050000}"/>
    <cellStyle name="Input 3 4" xfId="980" xr:uid="{00000000-0005-0000-0000-00007D050000}"/>
    <cellStyle name="Input 3 4 2" xfId="981" xr:uid="{00000000-0005-0000-0000-00007E050000}"/>
    <cellStyle name="Input 3 4 2 2" xfId="2751" xr:uid="{00000000-0005-0000-0000-00007F050000}"/>
    <cellStyle name="Input 3 4 3" xfId="982" xr:uid="{00000000-0005-0000-0000-000080050000}"/>
    <cellStyle name="Input 3 4 3 2" xfId="2752" xr:uid="{00000000-0005-0000-0000-000081050000}"/>
    <cellStyle name="Input 3 4 4" xfId="983" xr:uid="{00000000-0005-0000-0000-000082050000}"/>
    <cellStyle name="Input 3 4 4 2" xfId="2753" xr:uid="{00000000-0005-0000-0000-000083050000}"/>
    <cellStyle name="Input 3 4 5" xfId="984" xr:uid="{00000000-0005-0000-0000-000084050000}"/>
    <cellStyle name="Input 3 4 5 2" xfId="2754" xr:uid="{00000000-0005-0000-0000-000085050000}"/>
    <cellStyle name="Input 3 4 6" xfId="985" xr:uid="{00000000-0005-0000-0000-000086050000}"/>
    <cellStyle name="Input 3 4 6 2" xfId="2755" xr:uid="{00000000-0005-0000-0000-000087050000}"/>
    <cellStyle name="Input 3 4 7" xfId="2078" xr:uid="{00000000-0005-0000-0000-000088050000}"/>
    <cellStyle name="Input 3 4 8" xfId="2756" xr:uid="{00000000-0005-0000-0000-000089050000}"/>
    <cellStyle name="Input 3 4 9" xfId="2757" xr:uid="{00000000-0005-0000-0000-00008A050000}"/>
    <cellStyle name="Input 3 5" xfId="986" xr:uid="{00000000-0005-0000-0000-00008B050000}"/>
    <cellStyle name="Input 3 5 2" xfId="2758" xr:uid="{00000000-0005-0000-0000-00008C050000}"/>
    <cellStyle name="Input 3 6" xfId="987" xr:uid="{00000000-0005-0000-0000-00008D050000}"/>
    <cellStyle name="Input 3 6 2" xfId="2759" xr:uid="{00000000-0005-0000-0000-00008E050000}"/>
    <cellStyle name="Input 3 7" xfId="988" xr:uid="{00000000-0005-0000-0000-00008F050000}"/>
    <cellStyle name="Input 3 7 2" xfId="2760" xr:uid="{00000000-0005-0000-0000-000090050000}"/>
    <cellStyle name="Input 3 8" xfId="989" xr:uid="{00000000-0005-0000-0000-000091050000}"/>
    <cellStyle name="Input 3 8 2" xfId="2761" xr:uid="{00000000-0005-0000-0000-000092050000}"/>
    <cellStyle name="Input 3 9" xfId="990" xr:uid="{00000000-0005-0000-0000-000093050000}"/>
    <cellStyle name="Input 3 9 2" xfId="2762" xr:uid="{00000000-0005-0000-0000-000094050000}"/>
    <cellStyle name="Input 4" xfId="991" xr:uid="{00000000-0005-0000-0000-000095050000}"/>
    <cellStyle name="Input 4 10" xfId="992" xr:uid="{00000000-0005-0000-0000-000096050000}"/>
    <cellStyle name="Input 4 10 2" xfId="2763" xr:uid="{00000000-0005-0000-0000-000097050000}"/>
    <cellStyle name="Input 4 11" xfId="2764" xr:uid="{00000000-0005-0000-0000-000098050000}"/>
    <cellStyle name="Input 4 12" xfId="2765" xr:uid="{00000000-0005-0000-0000-000099050000}"/>
    <cellStyle name="Input 4 2" xfId="993" xr:uid="{00000000-0005-0000-0000-00009A050000}"/>
    <cellStyle name="Input 4 2 2" xfId="994" xr:uid="{00000000-0005-0000-0000-00009B050000}"/>
    <cellStyle name="Input 4 2 2 2" xfId="2766" xr:uid="{00000000-0005-0000-0000-00009C050000}"/>
    <cellStyle name="Input 4 2 3" xfId="995" xr:uid="{00000000-0005-0000-0000-00009D050000}"/>
    <cellStyle name="Input 4 2 3 2" xfId="2767" xr:uid="{00000000-0005-0000-0000-00009E050000}"/>
    <cellStyle name="Input 4 2 4" xfId="996" xr:uid="{00000000-0005-0000-0000-00009F050000}"/>
    <cellStyle name="Input 4 2 4 2" xfId="2768" xr:uid="{00000000-0005-0000-0000-0000A0050000}"/>
    <cellStyle name="Input 4 2 5" xfId="997" xr:uid="{00000000-0005-0000-0000-0000A1050000}"/>
    <cellStyle name="Input 4 2 5 2" xfId="2769" xr:uid="{00000000-0005-0000-0000-0000A2050000}"/>
    <cellStyle name="Input 4 2 6" xfId="998" xr:uid="{00000000-0005-0000-0000-0000A3050000}"/>
    <cellStyle name="Input 4 2 6 2" xfId="2770" xr:uid="{00000000-0005-0000-0000-0000A4050000}"/>
    <cellStyle name="Input 4 2 7" xfId="1964" xr:uid="{00000000-0005-0000-0000-0000A5050000}"/>
    <cellStyle name="Input 4 2 8" xfId="2771" xr:uid="{00000000-0005-0000-0000-0000A6050000}"/>
    <cellStyle name="Input 4 2 9" xfId="2772" xr:uid="{00000000-0005-0000-0000-0000A7050000}"/>
    <cellStyle name="Input 4 3" xfId="999" xr:uid="{00000000-0005-0000-0000-0000A8050000}"/>
    <cellStyle name="Input 4 3 2" xfId="1000" xr:uid="{00000000-0005-0000-0000-0000A9050000}"/>
    <cellStyle name="Input 4 3 2 2" xfId="2773" xr:uid="{00000000-0005-0000-0000-0000AA050000}"/>
    <cellStyle name="Input 4 3 3" xfId="1001" xr:uid="{00000000-0005-0000-0000-0000AB050000}"/>
    <cellStyle name="Input 4 3 3 2" xfId="2774" xr:uid="{00000000-0005-0000-0000-0000AC050000}"/>
    <cellStyle name="Input 4 3 4" xfId="1002" xr:uid="{00000000-0005-0000-0000-0000AD050000}"/>
    <cellStyle name="Input 4 3 4 2" xfId="2775" xr:uid="{00000000-0005-0000-0000-0000AE050000}"/>
    <cellStyle name="Input 4 3 5" xfId="1003" xr:uid="{00000000-0005-0000-0000-0000AF050000}"/>
    <cellStyle name="Input 4 3 5 2" xfId="2776" xr:uid="{00000000-0005-0000-0000-0000B0050000}"/>
    <cellStyle name="Input 4 3 6" xfId="1004" xr:uid="{00000000-0005-0000-0000-0000B1050000}"/>
    <cellStyle name="Input 4 3 6 2" xfId="2777" xr:uid="{00000000-0005-0000-0000-0000B2050000}"/>
    <cellStyle name="Input 4 3 7" xfId="2017" xr:uid="{00000000-0005-0000-0000-0000B3050000}"/>
    <cellStyle name="Input 4 3 8" xfId="2778" xr:uid="{00000000-0005-0000-0000-0000B4050000}"/>
    <cellStyle name="Input 4 3 9" xfId="2779" xr:uid="{00000000-0005-0000-0000-0000B5050000}"/>
    <cellStyle name="Input 4 4" xfId="1005" xr:uid="{00000000-0005-0000-0000-0000B6050000}"/>
    <cellStyle name="Input 4 4 2" xfId="1006" xr:uid="{00000000-0005-0000-0000-0000B7050000}"/>
    <cellStyle name="Input 4 4 2 2" xfId="2780" xr:uid="{00000000-0005-0000-0000-0000B8050000}"/>
    <cellStyle name="Input 4 4 3" xfId="1007" xr:uid="{00000000-0005-0000-0000-0000B9050000}"/>
    <cellStyle name="Input 4 4 3 2" xfId="2781" xr:uid="{00000000-0005-0000-0000-0000BA050000}"/>
    <cellStyle name="Input 4 4 4" xfId="1008" xr:uid="{00000000-0005-0000-0000-0000BB050000}"/>
    <cellStyle name="Input 4 4 4 2" xfId="2782" xr:uid="{00000000-0005-0000-0000-0000BC050000}"/>
    <cellStyle name="Input 4 4 5" xfId="1009" xr:uid="{00000000-0005-0000-0000-0000BD050000}"/>
    <cellStyle name="Input 4 4 5 2" xfId="2783" xr:uid="{00000000-0005-0000-0000-0000BE050000}"/>
    <cellStyle name="Input 4 4 6" xfId="1010" xr:uid="{00000000-0005-0000-0000-0000BF050000}"/>
    <cellStyle name="Input 4 4 6 2" xfId="2784" xr:uid="{00000000-0005-0000-0000-0000C0050000}"/>
    <cellStyle name="Input 4 4 7" xfId="2070" xr:uid="{00000000-0005-0000-0000-0000C1050000}"/>
    <cellStyle name="Input 4 4 8" xfId="2785" xr:uid="{00000000-0005-0000-0000-0000C2050000}"/>
    <cellStyle name="Input 4 4 9" xfId="2786" xr:uid="{00000000-0005-0000-0000-0000C3050000}"/>
    <cellStyle name="Input 4 5" xfId="1011" xr:uid="{00000000-0005-0000-0000-0000C4050000}"/>
    <cellStyle name="Input 4 5 2" xfId="2787" xr:uid="{00000000-0005-0000-0000-0000C5050000}"/>
    <cellStyle name="Input 4 6" xfId="1012" xr:uid="{00000000-0005-0000-0000-0000C6050000}"/>
    <cellStyle name="Input 4 6 2" xfId="2788" xr:uid="{00000000-0005-0000-0000-0000C7050000}"/>
    <cellStyle name="Input 4 7" xfId="1013" xr:uid="{00000000-0005-0000-0000-0000C8050000}"/>
    <cellStyle name="Input 4 7 2" xfId="2789" xr:uid="{00000000-0005-0000-0000-0000C9050000}"/>
    <cellStyle name="Input 4 8" xfId="1014" xr:uid="{00000000-0005-0000-0000-0000CA050000}"/>
    <cellStyle name="Input 4 8 2" xfId="2790" xr:uid="{00000000-0005-0000-0000-0000CB050000}"/>
    <cellStyle name="Input 4 9" xfId="1015" xr:uid="{00000000-0005-0000-0000-0000CC050000}"/>
    <cellStyle name="Input 4 9 2" xfId="2791" xr:uid="{00000000-0005-0000-0000-0000CD050000}"/>
    <cellStyle name="Input 5" xfId="1016" xr:uid="{00000000-0005-0000-0000-0000CE050000}"/>
    <cellStyle name="Input 5 10" xfId="1017" xr:uid="{00000000-0005-0000-0000-0000CF050000}"/>
    <cellStyle name="Input 5 10 2" xfId="2792" xr:uid="{00000000-0005-0000-0000-0000D0050000}"/>
    <cellStyle name="Input 5 11" xfId="2793" xr:uid="{00000000-0005-0000-0000-0000D1050000}"/>
    <cellStyle name="Input 5 12" xfId="2794" xr:uid="{00000000-0005-0000-0000-0000D2050000}"/>
    <cellStyle name="Input 5 2" xfId="1018" xr:uid="{00000000-0005-0000-0000-0000D3050000}"/>
    <cellStyle name="Input 5 2 2" xfId="1019" xr:uid="{00000000-0005-0000-0000-0000D4050000}"/>
    <cellStyle name="Input 5 2 2 2" xfId="2795" xr:uid="{00000000-0005-0000-0000-0000D5050000}"/>
    <cellStyle name="Input 5 2 3" xfId="1020" xr:uid="{00000000-0005-0000-0000-0000D6050000}"/>
    <cellStyle name="Input 5 2 3 2" xfId="2796" xr:uid="{00000000-0005-0000-0000-0000D7050000}"/>
    <cellStyle name="Input 5 2 4" xfId="1021" xr:uid="{00000000-0005-0000-0000-0000D8050000}"/>
    <cellStyle name="Input 5 2 4 2" xfId="2797" xr:uid="{00000000-0005-0000-0000-0000D9050000}"/>
    <cellStyle name="Input 5 2 5" xfId="1022" xr:uid="{00000000-0005-0000-0000-0000DA050000}"/>
    <cellStyle name="Input 5 2 5 2" xfId="2798" xr:uid="{00000000-0005-0000-0000-0000DB050000}"/>
    <cellStyle name="Input 5 2 6" xfId="1023" xr:uid="{00000000-0005-0000-0000-0000DC050000}"/>
    <cellStyle name="Input 5 2 6 2" xfId="2799" xr:uid="{00000000-0005-0000-0000-0000DD050000}"/>
    <cellStyle name="Input 5 2 7" xfId="1995" xr:uid="{00000000-0005-0000-0000-0000DE050000}"/>
    <cellStyle name="Input 5 2 8" xfId="2800" xr:uid="{00000000-0005-0000-0000-0000DF050000}"/>
    <cellStyle name="Input 5 2 9" xfId="2801" xr:uid="{00000000-0005-0000-0000-0000E0050000}"/>
    <cellStyle name="Input 5 3" xfId="1024" xr:uid="{00000000-0005-0000-0000-0000E1050000}"/>
    <cellStyle name="Input 5 3 2" xfId="1025" xr:uid="{00000000-0005-0000-0000-0000E2050000}"/>
    <cellStyle name="Input 5 3 2 2" xfId="2802" xr:uid="{00000000-0005-0000-0000-0000E3050000}"/>
    <cellStyle name="Input 5 3 3" xfId="1026" xr:uid="{00000000-0005-0000-0000-0000E4050000}"/>
    <cellStyle name="Input 5 3 3 2" xfId="2803" xr:uid="{00000000-0005-0000-0000-0000E5050000}"/>
    <cellStyle name="Input 5 3 4" xfId="1027" xr:uid="{00000000-0005-0000-0000-0000E6050000}"/>
    <cellStyle name="Input 5 3 4 2" xfId="2804" xr:uid="{00000000-0005-0000-0000-0000E7050000}"/>
    <cellStyle name="Input 5 3 5" xfId="1028" xr:uid="{00000000-0005-0000-0000-0000E8050000}"/>
    <cellStyle name="Input 5 3 5 2" xfId="2805" xr:uid="{00000000-0005-0000-0000-0000E9050000}"/>
    <cellStyle name="Input 5 3 6" xfId="1029" xr:uid="{00000000-0005-0000-0000-0000EA050000}"/>
    <cellStyle name="Input 5 3 6 2" xfId="2806" xr:uid="{00000000-0005-0000-0000-0000EB050000}"/>
    <cellStyle name="Input 5 3 7" xfId="2048" xr:uid="{00000000-0005-0000-0000-0000EC050000}"/>
    <cellStyle name="Input 5 3 8" xfId="2807" xr:uid="{00000000-0005-0000-0000-0000ED050000}"/>
    <cellStyle name="Input 5 3 9" xfId="2808" xr:uid="{00000000-0005-0000-0000-0000EE050000}"/>
    <cellStyle name="Input 5 4" xfId="1030" xr:uid="{00000000-0005-0000-0000-0000EF050000}"/>
    <cellStyle name="Input 5 4 2" xfId="1031" xr:uid="{00000000-0005-0000-0000-0000F0050000}"/>
    <cellStyle name="Input 5 4 2 2" xfId="2809" xr:uid="{00000000-0005-0000-0000-0000F1050000}"/>
    <cellStyle name="Input 5 4 3" xfId="1032" xr:uid="{00000000-0005-0000-0000-0000F2050000}"/>
    <cellStyle name="Input 5 4 3 2" xfId="2810" xr:uid="{00000000-0005-0000-0000-0000F3050000}"/>
    <cellStyle name="Input 5 4 4" xfId="1033" xr:uid="{00000000-0005-0000-0000-0000F4050000}"/>
    <cellStyle name="Input 5 4 4 2" xfId="2811" xr:uid="{00000000-0005-0000-0000-0000F5050000}"/>
    <cellStyle name="Input 5 4 5" xfId="1034" xr:uid="{00000000-0005-0000-0000-0000F6050000}"/>
    <cellStyle name="Input 5 4 5 2" xfId="2812" xr:uid="{00000000-0005-0000-0000-0000F7050000}"/>
    <cellStyle name="Input 5 4 6" xfId="1035" xr:uid="{00000000-0005-0000-0000-0000F8050000}"/>
    <cellStyle name="Input 5 4 6 2" xfId="2813" xr:uid="{00000000-0005-0000-0000-0000F9050000}"/>
    <cellStyle name="Input 5 4 7" xfId="2101" xr:uid="{00000000-0005-0000-0000-0000FA050000}"/>
    <cellStyle name="Input 5 4 8" xfId="2814" xr:uid="{00000000-0005-0000-0000-0000FB050000}"/>
    <cellStyle name="Input 5 4 9" xfId="2815" xr:uid="{00000000-0005-0000-0000-0000FC050000}"/>
    <cellStyle name="Input 5 5" xfId="1036" xr:uid="{00000000-0005-0000-0000-0000FD050000}"/>
    <cellStyle name="Input 5 5 2" xfId="2816" xr:uid="{00000000-0005-0000-0000-0000FE050000}"/>
    <cellStyle name="Input 5 6" xfId="1037" xr:uid="{00000000-0005-0000-0000-0000FF050000}"/>
    <cellStyle name="Input 5 6 2" xfId="2817" xr:uid="{00000000-0005-0000-0000-000000060000}"/>
    <cellStyle name="Input 5 7" xfId="1038" xr:uid="{00000000-0005-0000-0000-000001060000}"/>
    <cellStyle name="Input 5 7 2" xfId="2818" xr:uid="{00000000-0005-0000-0000-000002060000}"/>
    <cellStyle name="Input 5 8" xfId="1039" xr:uid="{00000000-0005-0000-0000-000003060000}"/>
    <cellStyle name="Input 5 8 2" xfId="2819" xr:uid="{00000000-0005-0000-0000-000004060000}"/>
    <cellStyle name="Input 5 9" xfId="1040" xr:uid="{00000000-0005-0000-0000-000005060000}"/>
    <cellStyle name="Input 5 9 2" xfId="2820" xr:uid="{00000000-0005-0000-0000-000006060000}"/>
    <cellStyle name="Input 6" xfId="1041" xr:uid="{00000000-0005-0000-0000-000007060000}"/>
    <cellStyle name="Input 6 10" xfId="1042" xr:uid="{00000000-0005-0000-0000-000008060000}"/>
    <cellStyle name="Input 6 10 2" xfId="2821" xr:uid="{00000000-0005-0000-0000-000009060000}"/>
    <cellStyle name="Input 6 11" xfId="2822" xr:uid="{00000000-0005-0000-0000-00000A060000}"/>
    <cellStyle name="Input 6 12" xfId="2823" xr:uid="{00000000-0005-0000-0000-00000B060000}"/>
    <cellStyle name="Input 6 2" xfId="1043" xr:uid="{00000000-0005-0000-0000-00000C060000}"/>
    <cellStyle name="Input 6 2 2" xfId="1044" xr:uid="{00000000-0005-0000-0000-00000D060000}"/>
    <cellStyle name="Input 6 2 2 2" xfId="2824" xr:uid="{00000000-0005-0000-0000-00000E060000}"/>
    <cellStyle name="Input 6 2 3" xfId="1045" xr:uid="{00000000-0005-0000-0000-00000F060000}"/>
    <cellStyle name="Input 6 2 3 2" xfId="2825" xr:uid="{00000000-0005-0000-0000-000010060000}"/>
    <cellStyle name="Input 6 2 4" xfId="1046" xr:uid="{00000000-0005-0000-0000-000011060000}"/>
    <cellStyle name="Input 6 2 4 2" xfId="2826" xr:uid="{00000000-0005-0000-0000-000012060000}"/>
    <cellStyle name="Input 6 2 5" xfId="1047" xr:uid="{00000000-0005-0000-0000-000013060000}"/>
    <cellStyle name="Input 6 2 5 2" xfId="2827" xr:uid="{00000000-0005-0000-0000-000014060000}"/>
    <cellStyle name="Input 6 2 6" xfId="1048" xr:uid="{00000000-0005-0000-0000-000015060000}"/>
    <cellStyle name="Input 6 2 6 2" xfId="2828" xr:uid="{00000000-0005-0000-0000-000016060000}"/>
    <cellStyle name="Input 6 2 7" xfId="1994" xr:uid="{00000000-0005-0000-0000-000017060000}"/>
    <cellStyle name="Input 6 2 8" xfId="2829" xr:uid="{00000000-0005-0000-0000-000018060000}"/>
    <cellStyle name="Input 6 2 9" xfId="2830" xr:uid="{00000000-0005-0000-0000-000019060000}"/>
    <cellStyle name="Input 6 3" xfId="1049" xr:uid="{00000000-0005-0000-0000-00001A060000}"/>
    <cellStyle name="Input 6 3 2" xfId="1050" xr:uid="{00000000-0005-0000-0000-00001B060000}"/>
    <cellStyle name="Input 6 3 2 2" xfId="2831" xr:uid="{00000000-0005-0000-0000-00001C060000}"/>
    <cellStyle name="Input 6 3 3" xfId="1051" xr:uid="{00000000-0005-0000-0000-00001D060000}"/>
    <cellStyle name="Input 6 3 3 2" xfId="2832" xr:uid="{00000000-0005-0000-0000-00001E060000}"/>
    <cellStyle name="Input 6 3 4" xfId="1052" xr:uid="{00000000-0005-0000-0000-00001F060000}"/>
    <cellStyle name="Input 6 3 4 2" xfId="2833" xr:uid="{00000000-0005-0000-0000-000020060000}"/>
    <cellStyle name="Input 6 3 5" xfId="1053" xr:uid="{00000000-0005-0000-0000-000021060000}"/>
    <cellStyle name="Input 6 3 5 2" xfId="2834" xr:uid="{00000000-0005-0000-0000-000022060000}"/>
    <cellStyle name="Input 6 3 6" xfId="1054" xr:uid="{00000000-0005-0000-0000-000023060000}"/>
    <cellStyle name="Input 6 3 6 2" xfId="2835" xr:uid="{00000000-0005-0000-0000-000024060000}"/>
    <cellStyle name="Input 6 3 7" xfId="2047" xr:uid="{00000000-0005-0000-0000-000025060000}"/>
    <cellStyle name="Input 6 3 8" xfId="2836" xr:uid="{00000000-0005-0000-0000-000026060000}"/>
    <cellStyle name="Input 6 3 9" xfId="2837" xr:uid="{00000000-0005-0000-0000-000027060000}"/>
    <cellStyle name="Input 6 4" xfId="1055" xr:uid="{00000000-0005-0000-0000-000028060000}"/>
    <cellStyle name="Input 6 4 2" xfId="1056" xr:uid="{00000000-0005-0000-0000-000029060000}"/>
    <cellStyle name="Input 6 4 2 2" xfId="2838" xr:uid="{00000000-0005-0000-0000-00002A060000}"/>
    <cellStyle name="Input 6 4 3" xfId="1057" xr:uid="{00000000-0005-0000-0000-00002B060000}"/>
    <cellStyle name="Input 6 4 3 2" xfId="2839" xr:uid="{00000000-0005-0000-0000-00002C060000}"/>
    <cellStyle name="Input 6 4 4" xfId="1058" xr:uid="{00000000-0005-0000-0000-00002D060000}"/>
    <cellStyle name="Input 6 4 4 2" xfId="2840" xr:uid="{00000000-0005-0000-0000-00002E060000}"/>
    <cellStyle name="Input 6 4 5" xfId="1059" xr:uid="{00000000-0005-0000-0000-00002F060000}"/>
    <cellStyle name="Input 6 4 5 2" xfId="2841" xr:uid="{00000000-0005-0000-0000-000030060000}"/>
    <cellStyle name="Input 6 4 6" xfId="1060" xr:uid="{00000000-0005-0000-0000-000031060000}"/>
    <cellStyle name="Input 6 4 6 2" xfId="2842" xr:uid="{00000000-0005-0000-0000-000032060000}"/>
    <cellStyle name="Input 6 4 7" xfId="2100" xr:uid="{00000000-0005-0000-0000-000033060000}"/>
    <cellStyle name="Input 6 4 8" xfId="2843" xr:uid="{00000000-0005-0000-0000-000034060000}"/>
    <cellStyle name="Input 6 4 9" xfId="2844" xr:uid="{00000000-0005-0000-0000-000035060000}"/>
    <cellStyle name="Input 6 5" xfId="1061" xr:uid="{00000000-0005-0000-0000-000036060000}"/>
    <cellStyle name="Input 6 5 2" xfId="2845" xr:uid="{00000000-0005-0000-0000-000037060000}"/>
    <cellStyle name="Input 6 6" xfId="1062" xr:uid="{00000000-0005-0000-0000-000038060000}"/>
    <cellStyle name="Input 6 6 2" xfId="2846" xr:uid="{00000000-0005-0000-0000-000039060000}"/>
    <cellStyle name="Input 6 7" xfId="1063" xr:uid="{00000000-0005-0000-0000-00003A060000}"/>
    <cellStyle name="Input 6 7 2" xfId="2847" xr:uid="{00000000-0005-0000-0000-00003B060000}"/>
    <cellStyle name="Input 6 8" xfId="1064" xr:uid="{00000000-0005-0000-0000-00003C060000}"/>
    <cellStyle name="Input 6 8 2" xfId="2848" xr:uid="{00000000-0005-0000-0000-00003D060000}"/>
    <cellStyle name="Input 6 9" xfId="1065" xr:uid="{00000000-0005-0000-0000-00003E060000}"/>
    <cellStyle name="Input 6 9 2" xfId="2849" xr:uid="{00000000-0005-0000-0000-00003F060000}"/>
    <cellStyle name="Input 7" xfId="1066" xr:uid="{00000000-0005-0000-0000-000040060000}"/>
    <cellStyle name="Input 7 10" xfId="1067" xr:uid="{00000000-0005-0000-0000-000041060000}"/>
    <cellStyle name="Input 7 10 2" xfId="2850" xr:uid="{00000000-0005-0000-0000-000042060000}"/>
    <cellStyle name="Input 7 11" xfId="2851" xr:uid="{00000000-0005-0000-0000-000043060000}"/>
    <cellStyle name="Input 7 12" xfId="2852" xr:uid="{00000000-0005-0000-0000-000044060000}"/>
    <cellStyle name="Input 7 2" xfId="1068" xr:uid="{00000000-0005-0000-0000-000045060000}"/>
    <cellStyle name="Input 7 2 2" xfId="1069" xr:uid="{00000000-0005-0000-0000-000046060000}"/>
    <cellStyle name="Input 7 2 2 2" xfId="2853" xr:uid="{00000000-0005-0000-0000-000047060000}"/>
    <cellStyle name="Input 7 2 3" xfId="1070" xr:uid="{00000000-0005-0000-0000-000048060000}"/>
    <cellStyle name="Input 7 2 3 2" xfId="2854" xr:uid="{00000000-0005-0000-0000-000049060000}"/>
    <cellStyle name="Input 7 2 4" xfId="1071" xr:uid="{00000000-0005-0000-0000-00004A060000}"/>
    <cellStyle name="Input 7 2 4 2" xfId="2855" xr:uid="{00000000-0005-0000-0000-00004B060000}"/>
    <cellStyle name="Input 7 2 5" xfId="1072" xr:uid="{00000000-0005-0000-0000-00004C060000}"/>
    <cellStyle name="Input 7 2 5 2" xfId="2856" xr:uid="{00000000-0005-0000-0000-00004D060000}"/>
    <cellStyle name="Input 7 2 6" xfId="1073" xr:uid="{00000000-0005-0000-0000-00004E060000}"/>
    <cellStyle name="Input 7 2 6 2" xfId="2857" xr:uid="{00000000-0005-0000-0000-00004F060000}"/>
    <cellStyle name="Input 7 2 7" xfId="2000" xr:uid="{00000000-0005-0000-0000-000050060000}"/>
    <cellStyle name="Input 7 2 8" xfId="2858" xr:uid="{00000000-0005-0000-0000-000051060000}"/>
    <cellStyle name="Input 7 2 9" xfId="2859" xr:uid="{00000000-0005-0000-0000-000052060000}"/>
    <cellStyle name="Input 7 3" xfId="1074" xr:uid="{00000000-0005-0000-0000-000053060000}"/>
    <cellStyle name="Input 7 3 2" xfId="1075" xr:uid="{00000000-0005-0000-0000-000054060000}"/>
    <cellStyle name="Input 7 3 2 2" xfId="2860" xr:uid="{00000000-0005-0000-0000-000055060000}"/>
    <cellStyle name="Input 7 3 3" xfId="1076" xr:uid="{00000000-0005-0000-0000-000056060000}"/>
    <cellStyle name="Input 7 3 3 2" xfId="2861" xr:uid="{00000000-0005-0000-0000-000057060000}"/>
    <cellStyle name="Input 7 3 4" xfId="1077" xr:uid="{00000000-0005-0000-0000-000058060000}"/>
    <cellStyle name="Input 7 3 4 2" xfId="2862" xr:uid="{00000000-0005-0000-0000-000059060000}"/>
    <cellStyle name="Input 7 3 5" xfId="1078" xr:uid="{00000000-0005-0000-0000-00005A060000}"/>
    <cellStyle name="Input 7 3 5 2" xfId="2863" xr:uid="{00000000-0005-0000-0000-00005B060000}"/>
    <cellStyle name="Input 7 3 6" xfId="1079" xr:uid="{00000000-0005-0000-0000-00005C060000}"/>
    <cellStyle name="Input 7 3 6 2" xfId="2864" xr:uid="{00000000-0005-0000-0000-00005D060000}"/>
    <cellStyle name="Input 7 3 7" xfId="2053" xr:uid="{00000000-0005-0000-0000-00005E060000}"/>
    <cellStyle name="Input 7 3 8" xfId="2865" xr:uid="{00000000-0005-0000-0000-00005F060000}"/>
    <cellStyle name="Input 7 3 9" xfId="2866" xr:uid="{00000000-0005-0000-0000-000060060000}"/>
    <cellStyle name="Input 7 4" xfId="1080" xr:uid="{00000000-0005-0000-0000-000061060000}"/>
    <cellStyle name="Input 7 4 2" xfId="1081" xr:uid="{00000000-0005-0000-0000-000062060000}"/>
    <cellStyle name="Input 7 4 2 2" xfId="2867" xr:uid="{00000000-0005-0000-0000-000063060000}"/>
    <cellStyle name="Input 7 4 3" xfId="1082" xr:uid="{00000000-0005-0000-0000-000064060000}"/>
    <cellStyle name="Input 7 4 3 2" xfId="2868" xr:uid="{00000000-0005-0000-0000-000065060000}"/>
    <cellStyle name="Input 7 4 4" xfId="1083" xr:uid="{00000000-0005-0000-0000-000066060000}"/>
    <cellStyle name="Input 7 4 4 2" xfId="2869" xr:uid="{00000000-0005-0000-0000-000067060000}"/>
    <cellStyle name="Input 7 4 5" xfId="1084" xr:uid="{00000000-0005-0000-0000-000068060000}"/>
    <cellStyle name="Input 7 4 5 2" xfId="2870" xr:uid="{00000000-0005-0000-0000-000069060000}"/>
    <cellStyle name="Input 7 4 6" xfId="1085" xr:uid="{00000000-0005-0000-0000-00006A060000}"/>
    <cellStyle name="Input 7 4 6 2" xfId="2871" xr:uid="{00000000-0005-0000-0000-00006B060000}"/>
    <cellStyle name="Input 7 4 7" xfId="2106" xr:uid="{00000000-0005-0000-0000-00006C060000}"/>
    <cellStyle name="Input 7 4 8" xfId="2872" xr:uid="{00000000-0005-0000-0000-00006D060000}"/>
    <cellStyle name="Input 7 4 9" xfId="2873" xr:uid="{00000000-0005-0000-0000-00006E060000}"/>
    <cellStyle name="Input 7 5" xfId="1086" xr:uid="{00000000-0005-0000-0000-00006F060000}"/>
    <cellStyle name="Input 7 5 2" xfId="2874" xr:uid="{00000000-0005-0000-0000-000070060000}"/>
    <cellStyle name="Input 7 6" xfId="1087" xr:uid="{00000000-0005-0000-0000-000071060000}"/>
    <cellStyle name="Input 7 6 2" xfId="2875" xr:uid="{00000000-0005-0000-0000-000072060000}"/>
    <cellStyle name="Input 7 7" xfId="1088" xr:uid="{00000000-0005-0000-0000-000073060000}"/>
    <cellStyle name="Input 7 7 2" xfId="2876" xr:uid="{00000000-0005-0000-0000-000074060000}"/>
    <cellStyle name="Input 7 8" xfId="1089" xr:uid="{00000000-0005-0000-0000-000075060000}"/>
    <cellStyle name="Input 7 8 2" xfId="2877" xr:uid="{00000000-0005-0000-0000-000076060000}"/>
    <cellStyle name="Input 7 9" xfId="1090" xr:uid="{00000000-0005-0000-0000-000077060000}"/>
    <cellStyle name="Input 7 9 2" xfId="2878" xr:uid="{00000000-0005-0000-0000-000078060000}"/>
    <cellStyle name="Input 8" xfId="1091" xr:uid="{00000000-0005-0000-0000-000079060000}"/>
    <cellStyle name="Input 8 2" xfId="1092" xr:uid="{00000000-0005-0000-0000-00007A060000}"/>
    <cellStyle name="Input 8 2 2" xfId="2879" xr:uid="{00000000-0005-0000-0000-00007B060000}"/>
    <cellStyle name="Input 8 3" xfId="1093" xr:uid="{00000000-0005-0000-0000-00007C060000}"/>
    <cellStyle name="Input 8 3 2" xfId="2880" xr:uid="{00000000-0005-0000-0000-00007D060000}"/>
    <cellStyle name="Input 8 4" xfId="1094" xr:uid="{00000000-0005-0000-0000-00007E060000}"/>
    <cellStyle name="Input 8 4 2" xfId="2881" xr:uid="{00000000-0005-0000-0000-00007F060000}"/>
    <cellStyle name="Input 8 5" xfId="1095" xr:uid="{00000000-0005-0000-0000-000080060000}"/>
    <cellStyle name="Input 8 5 2" xfId="2882" xr:uid="{00000000-0005-0000-0000-000081060000}"/>
    <cellStyle name="Input 8 6" xfId="1096" xr:uid="{00000000-0005-0000-0000-000082060000}"/>
    <cellStyle name="Input 8 6 2" xfId="2883" xr:uid="{00000000-0005-0000-0000-000083060000}"/>
    <cellStyle name="Input 8 7" xfId="1938" xr:uid="{00000000-0005-0000-0000-000084060000}"/>
    <cellStyle name="Input 8 8" xfId="2884" xr:uid="{00000000-0005-0000-0000-000085060000}"/>
    <cellStyle name="Input 8 9" xfId="2885" xr:uid="{00000000-0005-0000-0000-000086060000}"/>
    <cellStyle name="Input 9" xfId="1097" xr:uid="{00000000-0005-0000-0000-000087060000}"/>
    <cellStyle name="Input 9 2" xfId="1098" xr:uid="{00000000-0005-0000-0000-000088060000}"/>
    <cellStyle name="Input 9 2 2" xfId="2886" xr:uid="{00000000-0005-0000-0000-000089060000}"/>
    <cellStyle name="Input 9 3" xfId="1099" xr:uid="{00000000-0005-0000-0000-00008A060000}"/>
    <cellStyle name="Input 9 3 2" xfId="2887" xr:uid="{00000000-0005-0000-0000-00008B060000}"/>
    <cellStyle name="Input 9 4" xfId="1100" xr:uid="{00000000-0005-0000-0000-00008C060000}"/>
    <cellStyle name="Input 9 4 2" xfId="2888" xr:uid="{00000000-0005-0000-0000-00008D060000}"/>
    <cellStyle name="Input 9 5" xfId="1101" xr:uid="{00000000-0005-0000-0000-00008E060000}"/>
    <cellStyle name="Input 9 5 2" xfId="2889" xr:uid="{00000000-0005-0000-0000-00008F060000}"/>
    <cellStyle name="Input 9 6" xfId="1102" xr:uid="{00000000-0005-0000-0000-000090060000}"/>
    <cellStyle name="Input 9 6 2" xfId="2890" xr:uid="{00000000-0005-0000-0000-000091060000}"/>
    <cellStyle name="Input 9 7" xfId="1947" xr:uid="{00000000-0005-0000-0000-000092060000}"/>
    <cellStyle name="Input 9 8" xfId="2891" xr:uid="{00000000-0005-0000-0000-000093060000}"/>
    <cellStyle name="Input 9 9" xfId="2892" xr:uid="{00000000-0005-0000-0000-000094060000}"/>
    <cellStyle name="Linked Cell" xfId="414" xr:uid="{00000000-0005-0000-0000-000095060000}"/>
    <cellStyle name="Millares" xfId="2" builtinId="3"/>
    <cellStyle name="Millares [0] 2" xfId="202" xr:uid="{00000000-0005-0000-0000-000097060000}"/>
    <cellStyle name="Millares [0] 3" xfId="1924" xr:uid="{00000000-0005-0000-0000-000098060000}"/>
    <cellStyle name="Millares 10" xfId="124" xr:uid="{00000000-0005-0000-0000-000099060000}"/>
    <cellStyle name="Millares 11" xfId="127" xr:uid="{00000000-0005-0000-0000-00009A060000}"/>
    <cellStyle name="Millares 12" xfId="3833" xr:uid="{00000000-0005-0000-0000-00009B060000}"/>
    <cellStyle name="Millares 13" xfId="3834" xr:uid="{00000000-0005-0000-0000-00009C060000}"/>
    <cellStyle name="Millares 14" xfId="3830" xr:uid="{00000000-0005-0000-0000-00009D060000}"/>
    <cellStyle name="Millares 15" xfId="3835" xr:uid="{00000000-0005-0000-0000-00009E060000}"/>
    <cellStyle name="Millares 16" xfId="3840" xr:uid="{00000000-0005-0000-0000-00009F060000}"/>
    <cellStyle name="Millares 17" xfId="3843" xr:uid="{00000000-0005-0000-0000-0000A0060000}"/>
    <cellStyle name="Millares 18" xfId="3844" xr:uid="{00000000-0005-0000-0000-0000A1060000}"/>
    <cellStyle name="Millares 19" xfId="3842" xr:uid="{00000000-0005-0000-0000-0000A2060000}"/>
    <cellStyle name="Millares 2" xfId="68" xr:uid="{00000000-0005-0000-0000-0000A3060000}"/>
    <cellStyle name="Millares 2 2" xfId="128" xr:uid="{00000000-0005-0000-0000-0000A4060000}"/>
    <cellStyle name="Millares 2 2 2" xfId="205" xr:uid="{00000000-0005-0000-0000-0000A5060000}"/>
    <cellStyle name="Millares 2 2 3" xfId="204" xr:uid="{00000000-0005-0000-0000-0000A6060000}"/>
    <cellStyle name="Millares 2 3" xfId="1103" xr:uid="{00000000-0005-0000-0000-0000A7060000}"/>
    <cellStyle name="Millares 2 3 2" xfId="1104" xr:uid="{00000000-0005-0000-0000-0000A8060000}"/>
    <cellStyle name="Millares 2 3 3" xfId="1105" xr:uid="{00000000-0005-0000-0000-0000A9060000}"/>
    <cellStyle name="Millares 2 4" xfId="1106" xr:uid="{00000000-0005-0000-0000-0000AA060000}"/>
    <cellStyle name="Millares 2 5" xfId="203" xr:uid="{00000000-0005-0000-0000-0000AB060000}"/>
    <cellStyle name="Millares 2 5 2" xfId="3838" xr:uid="{00000000-0005-0000-0000-0000AC060000}"/>
    <cellStyle name="Millares 2 6" xfId="3829" xr:uid="{00000000-0005-0000-0000-0000AD060000}"/>
    <cellStyle name="Millares 2 7" xfId="125" xr:uid="{00000000-0005-0000-0000-0000AE060000}"/>
    <cellStyle name="Millares 2 8" xfId="110" xr:uid="{00000000-0005-0000-0000-0000AF060000}"/>
    <cellStyle name="Millares 2_AGRUPAMIENTO LEAP" xfId="415" xr:uid="{00000000-0005-0000-0000-0000B0060000}"/>
    <cellStyle name="Millares 20" xfId="126" xr:uid="{00000000-0005-0000-0000-0000B1060000}"/>
    <cellStyle name="Millares 21" xfId="105" xr:uid="{00000000-0005-0000-0000-0000B2060000}"/>
    <cellStyle name="Millares 3" xfId="71" xr:uid="{00000000-0005-0000-0000-0000B3060000}"/>
    <cellStyle name="Millares 3 2" xfId="129" xr:uid="{00000000-0005-0000-0000-0000B4060000}"/>
    <cellStyle name="Millares 3 2 2" xfId="379" xr:uid="{00000000-0005-0000-0000-0000B5060000}"/>
    <cellStyle name="Millares 3 3" xfId="206" xr:uid="{00000000-0005-0000-0000-0000B6060000}"/>
    <cellStyle name="Millares 3 3 2" xfId="3839" xr:uid="{00000000-0005-0000-0000-0000B7060000}"/>
    <cellStyle name="Millares 3 4" xfId="3841" xr:uid="{00000000-0005-0000-0000-0000B8060000}"/>
    <cellStyle name="Millares 3 5" xfId="106" xr:uid="{00000000-0005-0000-0000-0000B9060000}"/>
    <cellStyle name="Millares 3 6" xfId="107" xr:uid="{00000000-0005-0000-0000-0000BA060000}"/>
    <cellStyle name="Millares 4" xfId="130" xr:uid="{00000000-0005-0000-0000-0000BB060000}"/>
    <cellStyle name="Millares 4 2" xfId="207" xr:uid="{00000000-0005-0000-0000-0000BC060000}"/>
    <cellStyle name="Millares 40" xfId="131" xr:uid="{00000000-0005-0000-0000-0000BD060000}"/>
    <cellStyle name="Millares 41" xfId="132" xr:uid="{00000000-0005-0000-0000-0000BE060000}"/>
    <cellStyle name="Millares 5" xfId="133" xr:uid="{00000000-0005-0000-0000-0000BF060000}"/>
    <cellStyle name="Millares 5 2" xfId="208" xr:uid="{00000000-0005-0000-0000-0000C0060000}"/>
    <cellStyle name="Millares 6" xfId="134" xr:uid="{00000000-0005-0000-0000-0000C1060000}"/>
    <cellStyle name="Millares 6 2" xfId="209" xr:uid="{00000000-0005-0000-0000-0000C2060000}"/>
    <cellStyle name="Millares 7" xfId="135" xr:uid="{00000000-0005-0000-0000-0000C3060000}"/>
    <cellStyle name="Millares 7 2" xfId="210" xr:uid="{00000000-0005-0000-0000-0000C4060000}"/>
    <cellStyle name="Millares 8" xfId="136" xr:uid="{00000000-0005-0000-0000-0000C5060000}"/>
    <cellStyle name="Millares 9" xfId="137" xr:uid="{00000000-0005-0000-0000-0000C6060000}"/>
    <cellStyle name="Millares 9 10" xfId="138" xr:uid="{00000000-0005-0000-0000-0000C7060000}"/>
    <cellStyle name="Millares 9 11" xfId="139" xr:uid="{00000000-0005-0000-0000-0000C8060000}"/>
    <cellStyle name="Millares 9 2" xfId="140" xr:uid="{00000000-0005-0000-0000-0000C9060000}"/>
    <cellStyle name="Millares 9 3" xfId="141" xr:uid="{00000000-0005-0000-0000-0000CA060000}"/>
    <cellStyle name="Millares 9 4" xfId="142" xr:uid="{00000000-0005-0000-0000-0000CB060000}"/>
    <cellStyle name="Millares 9 5" xfId="143" xr:uid="{00000000-0005-0000-0000-0000CC060000}"/>
    <cellStyle name="Millares 9 6" xfId="144" xr:uid="{00000000-0005-0000-0000-0000CD060000}"/>
    <cellStyle name="Millares 9 7" xfId="145" xr:uid="{00000000-0005-0000-0000-0000CE060000}"/>
    <cellStyle name="Millares 9 8" xfId="146" xr:uid="{00000000-0005-0000-0000-0000CF060000}"/>
    <cellStyle name="Millares 9 9" xfId="147" xr:uid="{00000000-0005-0000-0000-0000D0060000}"/>
    <cellStyle name="Monetario" xfId="211" xr:uid="{00000000-0005-0000-0000-0000D1060000}"/>
    <cellStyle name="Monetario0" xfId="212" xr:uid="{00000000-0005-0000-0000-0000D2060000}"/>
    <cellStyle name="Neutral 2" xfId="34" xr:uid="{00000000-0005-0000-0000-0000D3060000}"/>
    <cellStyle name="Neutral 2 2" xfId="213" xr:uid="{00000000-0005-0000-0000-0000D4060000}"/>
    <cellStyle name="Neutral 3" xfId="153" xr:uid="{00000000-0005-0000-0000-0000D5060000}"/>
    <cellStyle name="Normal" xfId="0" builtinId="0"/>
    <cellStyle name="Normal 10" xfId="111" xr:uid="{00000000-0005-0000-0000-0000D7060000}"/>
    <cellStyle name="Normal 100" xfId="214" xr:uid="{00000000-0005-0000-0000-0000D8060000}"/>
    <cellStyle name="Normal 101" xfId="215" xr:uid="{00000000-0005-0000-0000-0000D9060000}"/>
    <cellStyle name="Normal 102" xfId="216" xr:uid="{00000000-0005-0000-0000-0000DA060000}"/>
    <cellStyle name="Normal 103" xfId="217" xr:uid="{00000000-0005-0000-0000-0000DB060000}"/>
    <cellStyle name="Normal 104" xfId="218" xr:uid="{00000000-0005-0000-0000-0000DC060000}"/>
    <cellStyle name="Normal 105" xfId="219" xr:uid="{00000000-0005-0000-0000-0000DD060000}"/>
    <cellStyle name="Normal 106" xfId="220" xr:uid="{00000000-0005-0000-0000-0000DE060000}"/>
    <cellStyle name="Normal 107" xfId="221" xr:uid="{00000000-0005-0000-0000-0000DF060000}"/>
    <cellStyle name="Normal 108" xfId="222" xr:uid="{00000000-0005-0000-0000-0000E0060000}"/>
    <cellStyle name="Normal 109" xfId="223" xr:uid="{00000000-0005-0000-0000-0000E1060000}"/>
    <cellStyle name="Normal 11" xfId="224" xr:uid="{00000000-0005-0000-0000-0000E2060000}"/>
    <cellStyle name="Normal 110" xfId="225" xr:uid="{00000000-0005-0000-0000-0000E3060000}"/>
    <cellStyle name="Normal 111" xfId="226" xr:uid="{00000000-0005-0000-0000-0000E4060000}"/>
    <cellStyle name="Normal 112" xfId="227" xr:uid="{00000000-0005-0000-0000-0000E5060000}"/>
    <cellStyle name="Normal 113" xfId="228" xr:uid="{00000000-0005-0000-0000-0000E6060000}"/>
    <cellStyle name="Normal 114" xfId="229" xr:uid="{00000000-0005-0000-0000-0000E7060000}"/>
    <cellStyle name="Normal 115" xfId="230" xr:uid="{00000000-0005-0000-0000-0000E8060000}"/>
    <cellStyle name="Normal 116" xfId="231" xr:uid="{00000000-0005-0000-0000-0000E9060000}"/>
    <cellStyle name="Normal 117" xfId="232" xr:uid="{00000000-0005-0000-0000-0000EA060000}"/>
    <cellStyle name="Normal 118" xfId="233" xr:uid="{00000000-0005-0000-0000-0000EB060000}"/>
    <cellStyle name="Normal 119" xfId="234" xr:uid="{00000000-0005-0000-0000-0000EC060000}"/>
    <cellStyle name="Normal 12" xfId="235" xr:uid="{00000000-0005-0000-0000-0000ED060000}"/>
    <cellStyle name="Normal 120" xfId="236" xr:uid="{00000000-0005-0000-0000-0000EE060000}"/>
    <cellStyle name="Normal 121" xfId="237" xr:uid="{00000000-0005-0000-0000-0000EF060000}"/>
    <cellStyle name="Normal 122" xfId="238" xr:uid="{00000000-0005-0000-0000-0000F0060000}"/>
    <cellStyle name="Normal 123" xfId="239" xr:uid="{00000000-0005-0000-0000-0000F1060000}"/>
    <cellStyle name="Normal 124" xfId="240" xr:uid="{00000000-0005-0000-0000-0000F2060000}"/>
    <cellStyle name="Normal 125" xfId="241" xr:uid="{00000000-0005-0000-0000-0000F3060000}"/>
    <cellStyle name="Normal 126" xfId="242" xr:uid="{00000000-0005-0000-0000-0000F4060000}"/>
    <cellStyle name="Normal 127" xfId="243" xr:uid="{00000000-0005-0000-0000-0000F5060000}"/>
    <cellStyle name="Normal 128" xfId="244" xr:uid="{00000000-0005-0000-0000-0000F6060000}"/>
    <cellStyle name="Normal 129" xfId="245" xr:uid="{00000000-0005-0000-0000-0000F7060000}"/>
    <cellStyle name="Normal 13" xfId="246" xr:uid="{00000000-0005-0000-0000-0000F8060000}"/>
    <cellStyle name="Normal 130" xfId="247" xr:uid="{00000000-0005-0000-0000-0000F9060000}"/>
    <cellStyle name="Normal 131" xfId="248" xr:uid="{00000000-0005-0000-0000-0000FA060000}"/>
    <cellStyle name="Normal 132" xfId="249" xr:uid="{00000000-0005-0000-0000-0000FB060000}"/>
    <cellStyle name="Normal 133" xfId="250" xr:uid="{00000000-0005-0000-0000-0000FC060000}"/>
    <cellStyle name="Normal 134" xfId="251" xr:uid="{00000000-0005-0000-0000-0000FD060000}"/>
    <cellStyle name="Normal 135" xfId="252" xr:uid="{00000000-0005-0000-0000-0000FE060000}"/>
    <cellStyle name="Normal 136" xfId="253" xr:uid="{00000000-0005-0000-0000-0000FF060000}"/>
    <cellStyle name="Normal 137" xfId="254" xr:uid="{00000000-0005-0000-0000-000000070000}"/>
    <cellStyle name="Normal 138" xfId="255" xr:uid="{00000000-0005-0000-0000-000001070000}"/>
    <cellStyle name="Normal 139" xfId="256" xr:uid="{00000000-0005-0000-0000-000002070000}"/>
    <cellStyle name="Normal 14" xfId="257" xr:uid="{00000000-0005-0000-0000-000003070000}"/>
    <cellStyle name="Normal 140" xfId="258" xr:uid="{00000000-0005-0000-0000-000004070000}"/>
    <cellStyle name="Normal 141" xfId="259" xr:uid="{00000000-0005-0000-0000-000005070000}"/>
    <cellStyle name="Normal 142" xfId="260" xr:uid="{00000000-0005-0000-0000-000006070000}"/>
    <cellStyle name="Normal 143" xfId="261" xr:uid="{00000000-0005-0000-0000-000007070000}"/>
    <cellStyle name="Normal 144" xfId="262" xr:uid="{00000000-0005-0000-0000-000008070000}"/>
    <cellStyle name="Normal 145" xfId="263" xr:uid="{00000000-0005-0000-0000-000009070000}"/>
    <cellStyle name="Normal 146" xfId="264" xr:uid="{00000000-0005-0000-0000-00000A070000}"/>
    <cellStyle name="Normal 147" xfId="265" xr:uid="{00000000-0005-0000-0000-00000B070000}"/>
    <cellStyle name="Normal 148" xfId="266" xr:uid="{00000000-0005-0000-0000-00000C070000}"/>
    <cellStyle name="Normal 149" xfId="267" xr:uid="{00000000-0005-0000-0000-00000D070000}"/>
    <cellStyle name="Normal 15" xfId="112" xr:uid="{00000000-0005-0000-0000-00000E070000}"/>
    <cellStyle name="Normal 150" xfId="268" xr:uid="{00000000-0005-0000-0000-00000F070000}"/>
    <cellStyle name="Normal 151" xfId="269" xr:uid="{00000000-0005-0000-0000-000010070000}"/>
    <cellStyle name="Normal 152" xfId="270" xr:uid="{00000000-0005-0000-0000-000011070000}"/>
    <cellStyle name="Normal 153" xfId="271" xr:uid="{00000000-0005-0000-0000-000012070000}"/>
    <cellStyle name="Normal 16" xfId="272" xr:uid="{00000000-0005-0000-0000-000013070000}"/>
    <cellStyle name="Normal 17" xfId="273" xr:uid="{00000000-0005-0000-0000-000014070000}"/>
    <cellStyle name="Normal 18" xfId="274" xr:uid="{00000000-0005-0000-0000-000015070000}"/>
    <cellStyle name="Normal 18 2" xfId="1107" xr:uid="{00000000-0005-0000-0000-000016070000}"/>
    <cellStyle name="Normal 19" xfId="275" xr:uid="{00000000-0005-0000-0000-000017070000}"/>
    <cellStyle name="Normal 2" xfId="1" xr:uid="{00000000-0005-0000-0000-000018070000}"/>
    <cellStyle name="Normal 2 14" xfId="44" xr:uid="{00000000-0005-0000-0000-000019070000}"/>
    <cellStyle name="Normal 2 15" xfId="45" xr:uid="{00000000-0005-0000-0000-00001A070000}"/>
    <cellStyle name="Normal 2 16" xfId="46" xr:uid="{00000000-0005-0000-0000-00001B070000}"/>
    <cellStyle name="Normal 2 17" xfId="47" xr:uid="{00000000-0005-0000-0000-00001C070000}"/>
    <cellStyle name="Normal 2 18" xfId="48" xr:uid="{00000000-0005-0000-0000-00001D070000}"/>
    <cellStyle name="Normal 2 19" xfId="49" xr:uid="{00000000-0005-0000-0000-00001E070000}"/>
    <cellStyle name="Normal 2 2" xfId="70" xr:uid="{00000000-0005-0000-0000-00001F070000}"/>
    <cellStyle name="Normal 2 2 2" xfId="1108" xr:uid="{00000000-0005-0000-0000-000020070000}"/>
    <cellStyle name="Normal 2 2 3" xfId="276" xr:uid="{00000000-0005-0000-0000-000021070000}"/>
    <cellStyle name="Normal 2 20" xfId="50" xr:uid="{00000000-0005-0000-0000-000022070000}"/>
    <cellStyle name="Normal 2 21" xfId="51" xr:uid="{00000000-0005-0000-0000-000023070000}"/>
    <cellStyle name="Normal 2 22" xfId="52" xr:uid="{00000000-0005-0000-0000-000024070000}"/>
    <cellStyle name="Normal 2 23" xfId="53" xr:uid="{00000000-0005-0000-0000-000025070000}"/>
    <cellStyle name="Normal 2 24" xfId="54" xr:uid="{00000000-0005-0000-0000-000026070000}"/>
    <cellStyle name="Normal 2 25" xfId="55" xr:uid="{00000000-0005-0000-0000-000027070000}"/>
    <cellStyle name="Normal 2 26" xfId="56" xr:uid="{00000000-0005-0000-0000-000028070000}"/>
    <cellStyle name="Normal 2 27" xfId="57" xr:uid="{00000000-0005-0000-0000-000029070000}"/>
    <cellStyle name="Normal 2 28" xfId="58" xr:uid="{00000000-0005-0000-0000-00002A070000}"/>
    <cellStyle name="Normal 2 29" xfId="59" xr:uid="{00000000-0005-0000-0000-00002B070000}"/>
    <cellStyle name="Normal 2 3" xfId="277" xr:uid="{00000000-0005-0000-0000-00002C070000}"/>
    <cellStyle name="Normal 2 30" xfId="60" xr:uid="{00000000-0005-0000-0000-00002D070000}"/>
    <cellStyle name="Normal 2 31" xfId="61" xr:uid="{00000000-0005-0000-0000-00002E070000}"/>
    <cellStyle name="Normal 2 32" xfId="62" xr:uid="{00000000-0005-0000-0000-00002F070000}"/>
    <cellStyle name="Normal 2 33" xfId="63" xr:uid="{00000000-0005-0000-0000-000030070000}"/>
    <cellStyle name="Normal 2 34" xfId="64" xr:uid="{00000000-0005-0000-0000-000031070000}"/>
    <cellStyle name="Normal 2 35" xfId="65" xr:uid="{00000000-0005-0000-0000-000032070000}"/>
    <cellStyle name="Normal 2 36" xfId="66" xr:uid="{00000000-0005-0000-0000-000033070000}"/>
    <cellStyle name="Normal 2 37" xfId="67" xr:uid="{00000000-0005-0000-0000-000034070000}"/>
    <cellStyle name="Normal 2 4" xfId="1109" xr:uid="{00000000-0005-0000-0000-000035070000}"/>
    <cellStyle name="Normal 2 5" xfId="1925" xr:uid="{00000000-0005-0000-0000-000036070000}"/>
    <cellStyle name="Normal 20" xfId="278" xr:uid="{00000000-0005-0000-0000-000037070000}"/>
    <cellStyle name="Normal 21" xfId="279" xr:uid="{00000000-0005-0000-0000-000038070000}"/>
    <cellStyle name="Normal 22" xfId="280" xr:uid="{00000000-0005-0000-0000-000039070000}"/>
    <cellStyle name="Normal 23" xfId="281" xr:uid="{00000000-0005-0000-0000-00003A070000}"/>
    <cellStyle name="Normal 24" xfId="113" xr:uid="{00000000-0005-0000-0000-00003B070000}"/>
    <cellStyle name="Normal 25" xfId="282" xr:uid="{00000000-0005-0000-0000-00003C070000}"/>
    <cellStyle name="Normal 26" xfId="283" xr:uid="{00000000-0005-0000-0000-00003D070000}"/>
    <cellStyle name="Normal 27" xfId="284" xr:uid="{00000000-0005-0000-0000-00003E070000}"/>
    <cellStyle name="Normal 28" xfId="285" xr:uid="{00000000-0005-0000-0000-00003F070000}"/>
    <cellStyle name="Normal 29" xfId="286" xr:uid="{00000000-0005-0000-0000-000040070000}"/>
    <cellStyle name="Normal 3" xfId="3" xr:uid="{00000000-0005-0000-0000-000041070000}"/>
    <cellStyle name="Normal 3 2" xfId="69" xr:uid="{00000000-0005-0000-0000-000042070000}"/>
    <cellStyle name="Normal 3 2 2" xfId="289" xr:uid="{00000000-0005-0000-0000-000043070000}"/>
    <cellStyle name="Normal 3 2 3" xfId="288" xr:uid="{00000000-0005-0000-0000-000044070000}"/>
    <cellStyle name="Normal 3 3" xfId="290" xr:uid="{00000000-0005-0000-0000-000045070000}"/>
    <cellStyle name="Normal 3 3 2" xfId="1110" xr:uid="{00000000-0005-0000-0000-000046070000}"/>
    <cellStyle name="Normal 3 4" xfId="377" xr:uid="{00000000-0005-0000-0000-000047070000}"/>
    <cellStyle name="Normal 3 5" xfId="1111" xr:uid="{00000000-0005-0000-0000-000048070000}"/>
    <cellStyle name="Normal 3 6" xfId="287" xr:uid="{00000000-0005-0000-0000-000049070000}"/>
    <cellStyle name="Normal 3 7" xfId="3836" xr:uid="{00000000-0005-0000-0000-00004A070000}"/>
    <cellStyle name="Normal 3 8" xfId="148" xr:uid="{00000000-0005-0000-0000-00004B070000}"/>
    <cellStyle name="Normal 3 9" xfId="114" xr:uid="{00000000-0005-0000-0000-00004C070000}"/>
    <cellStyle name="Normal 30" xfId="291" xr:uid="{00000000-0005-0000-0000-00004D070000}"/>
    <cellStyle name="Normal 31" xfId="292" xr:uid="{00000000-0005-0000-0000-00004E070000}"/>
    <cellStyle name="Normal 32" xfId="293" xr:uid="{00000000-0005-0000-0000-00004F070000}"/>
    <cellStyle name="Normal 33" xfId="294" xr:uid="{00000000-0005-0000-0000-000050070000}"/>
    <cellStyle name="Normal 34" xfId="295" xr:uid="{00000000-0005-0000-0000-000051070000}"/>
    <cellStyle name="Normal 35" xfId="296" xr:uid="{00000000-0005-0000-0000-000052070000}"/>
    <cellStyle name="Normal 36" xfId="297" xr:uid="{00000000-0005-0000-0000-000053070000}"/>
    <cellStyle name="Normal 37" xfId="298" xr:uid="{00000000-0005-0000-0000-000054070000}"/>
    <cellStyle name="Normal 38" xfId="299" xr:uid="{00000000-0005-0000-0000-000055070000}"/>
    <cellStyle name="Normal 39" xfId="300" xr:uid="{00000000-0005-0000-0000-000056070000}"/>
    <cellStyle name="Normal 4" xfId="43" xr:uid="{00000000-0005-0000-0000-000057070000}"/>
    <cellStyle name="Normal 4 2" xfId="301" xr:uid="{00000000-0005-0000-0000-000058070000}"/>
    <cellStyle name="Normal 4 3" xfId="1112" xr:uid="{00000000-0005-0000-0000-000059070000}"/>
    <cellStyle name="Normal 4 4" xfId="1926" xr:uid="{00000000-0005-0000-0000-00005A070000}"/>
    <cellStyle name="Normal 4 5" xfId="115" xr:uid="{00000000-0005-0000-0000-00005B070000}"/>
    <cellStyle name="Normal 4 6" xfId="3846" xr:uid="{00000000-0005-0000-0000-00005C070000}"/>
    <cellStyle name="Normal 40" xfId="302" xr:uid="{00000000-0005-0000-0000-00005D070000}"/>
    <cellStyle name="Normal 41" xfId="303" xr:uid="{00000000-0005-0000-0000-00005E070000}"/>
    <cellStyle name="Normal 42" xfId="304" xr:uid="{00000000-0005-0000-0000-00005F070000}"/>
    <cellStyle name="Normal 43" xfId="305" xr:uid="{00000000-0005-0000-0000-000060070000}"/>
    <cellStyle name="Normal 44" xfId="306" xr:uid="{00000000-0005-0000-0000-000061070000}"/>
    <cellStyle name="Normal 45" xfId="307" xr:uid="{00000000-0005-0000-0000-000062070000}"/>
    <cellStyle name="Normal 46" xfId="308" xr:uid="{00000000-0005-0000-0000-000063070000}"/>
    <cellStyle name="Normal 47" xfId="309" xr:uid="{00000000-0005-0000-0000-000064070000}"/>
    <cellStyle name="Normal 48" xfId="310" xr:uid="{00000000-0005-0000-0000-000065070000}"/>
    <cellStyle name="Normal 49" xfId="311" xr:uid="{00000000-0005-0000-0000-000066070000}"/>
    <cellStyle name="Normal 5" xfId="116" xr:uid="{00000000-0005-0000-0000-000067070000}"/>
    <cellStyle name="Normal 5 2" xfId="312" xr:uid="{00000000-0005-0000-0000-000068070000}"/>
    <cellStyle name="Normal 5 3" xfId="164" xr:uid="{00000000-0005-0000-0000-000069070000}"/>
    <cellStyle name="Normal 50" xfId="313" xr:uid="{00000000-0005-0000-0000-00006A070000}"/>
    <cellStyle name="Normal 51" xfId="314" xr:uid="{00000000-0005-0000-0000-00006B070000}"/>
    <cellStyle name="Normal 52" xfId="315" xr:uid="{00000000-0005-0000-0000-00006C070000}"/>
    <cellStyle name="Normal 53" xfId="316" xr:uid="{00000000-0005-0000-0000-00006D070000}"/>
    <cellStyle name="Normal 54" xfId="317" xr:uid="{00000000-0005-0000-0000-00006E070000}"/>
    <cellStyle name="Normal 55" xfId="318" xr:uid="{00000000-0005-0000-0000-00006F070000}"/>
    <cellStyle name="Normal 56" xfId="319" xr:uid="{00000000-0005-0000-0000-000070070000}"/>
    <cellStyle name="Normal 57" xfId="320" xr:uid="{00000000-0005-0000-0000-000071070000}"/>
    <cellStyle name="Normal 58" xfId="321" xr:uid="{00000000-0005-0000-0000-000072070000}"/>
    <cellStyle name="Normal 59" xfId="322" xr:uid="{00000000-0005-0000-0000-000073070000}"/>
    <cellStyle name="Normal 6" xfId="117" xr:uid="{00000000-0005-0000-0000-000074070000}"/>
    <cellStyle name="Normal 6 2" xfId="1927" xr:uid="{00000000-0005-0000-0000-000075070000}"/>
    <cellStyle name="Normal 60" xfId="323" xr:uid="{00000000-0005-0000-0000-000076070000}"/>
    <cellStyle name="Normal 61" xfId="324" xr:uid="{00000000-0005-0000-0000-000077070000}"/>
    <cellStyle name="Normal 62" xfId="325" xr:uid="{00000000-0005-0000-0000-000078070000}"/>
    <cellStyle name="Normal 63" xfId="326" xr:uid="{00000000-0005-0000-0000-000079070000}"/>
    <cellStyle name="Normal 64" xfId="327" xr:uid="{00000000-0005-0000-0000-00007A070000}"/>
    <cellStyle name="Normal 65" xfId="328" xr:uid="{00000000-0005-0000-0000-00007B070000}"/>
    <cellStyle name="Normal 66" xfId="329" xr:uid="{00000000-0005-0000-0000-00007C070000}"/>
    <cellStyle name="Normal 67" xfId="330" xr:uid="{00000000-0005-0000-0000-00007D070000}"/>
    <cellStyle name="Normal 68" xfId="331" xr:uid="{00000000-0005-0000-0000-00007E070000}"/>
    <cellStyle name="Normal 69" xfId="332" xr:uid="{00000000-0005-0000-0000-00007F070000}"/>
    <cellStyle name="Normal 7" xfId="333" xr:uid="{00000000-0005-0000-0000-000080070000}"/>
    <cellStyle name="Normal 70" xfId="334" xr:uid="{00000000-0005-0000-0000-000081070000}"/>
    <cellStyle name="Normal 71" xfId="335" xr:uid="{00000000-0005-0000-0000-000082070000}"/>
    <cellStyle name="Normal 72" xfId="336" xr:uid="{00000000-0005-0000-0000-000083070000}"/>
    <cellStyle name="Normal 73" xfId="337" xr:uid="{00000000-0005-0000-0000-000084070000}"/>
    <cellStyle name="Normal 74" xfId="338" xr:uid="{00000000-0005-0000-0000-000085070000}"/>
    <cellStyle name="Normal 75" xfId="339" xr:uid="{00000000-0005-0000-0000-000086070000}"/>
    <cellStyle name="Normal 76" xfId="340" xr:uid="{00000000-0005-0000-0000-000087070000}"/>
    <cellStyle name="Normal 77" xfId="341" xr:uid="{00000000-0005-0000-0000-000088070000}"/>
    <cellStyle name="Normal 78" xfId="342" xr:uid="{00000000-0005-0000-0000-000089070000}"/>
    <cellStyle name="Normal 79" xfId="343" xr:uid="{00000000-0005-0000-0000-00008A070000}"/>
    <cellStyle name="Normal 8" xfId="118" xr:uid="{00000000-0005-0000-0000-00008B070000}"/>
    <cellStyle name="Normal 8 2" xfId="3831" xr:uid="{00000000-0005-0000-0000-00008C070000}"/>
    <cellStyle name="Normal 8 3" xfId="344" xr:uid="{00000000-0005-0000-0000-00008D070000}"/>
    <cellStyle name="Normal 80" xfId="345" xr:uid="{00000000-0005-0000-0000-00008E070000}"/>
    <cellStyle name="Normal 81" xfId="346" xr:uid="{00000000-0005-0000-0000-00008F070000}"/>
    <cellStyle name="Normal 82" xfId="347" xr:uid="{00000000-0005-0000-0000-000090070000}"/>
    <cellStyle name="Normal 83" xfId="348" xr:uid="{00000000-0005-0000-0000-000091070000}"/>
    <cellStyle name="Normal 84" xfId="349" xr:uid="{00000000-0005-0000-0000-000092070000}"/>
    <cellStyle name="Normal 85" xfId="350" xr:uid="{00000000-0005-0000-0000-000093070000}"/>
    <cellStyle name="Normal 87" xfId="351" xr:uid="{00000000-0005-0000-0000-000094070000}"/>
    <cellStyle name="Normal 88" xfId="352" xr:uid="{00000000-0005-0000-0000-000095070000}"/>
    <cellStyle name="Normal 89" xfId="353" xr:uid="{00000000-0005-0000-0000-000096070000}"/>
    <cellStyle name="Normal 9" xfId="354" xr:uid="{00000000-0005-0000-0000-000097070000}"/>
    <cellStyle name="Normal 90" xfId="355" xr:uid="{00000000-0005-0000-0000-000098070000}"/>
    <cellStyle name="Normal 91" xfId="356" xr:uid="{00000000-0005-0000-0000-000099070000}"/>
    <cellStyle name="Normal 92" xfId="357" xr:uid="{00000000-0005-0000-0000-00009A070000}"/>
    <cellStyle name="Normal 93" xfId="358" xr:uid="{00000000-0005-0000-0000-00009B070000}"/>
    <cellStyle name="Normal 94" xfId="359" xr:uid="{00000000-0005-0000-0000-00009C070000}"/>
    <cellStyle name="Normal 95" xfId="360" xr:uid="{00000000-0005-0000-0000-00009D070000}"/>
    <cellStyle name="Normal 96" xfId="361" xr:uid="{00000000-0005-0000-0000-00009E070000}"/>
    <cellStyle name="Normal 97" xfId="362" xr:uid="{00000000-0005-0000-0000-00009F070000}"/>
    <cellStyle name="Normal 98" xfId="363" xr:uid="{00000000-0005-0000-0000-0000A0070000}"/>
    <cellStyle name="Normal 99" xfId="364" xr:uid="{00000000-0005-0000-0000-0000A1070000}"/>
    <cellStyle name="Notas" xfId="84" builtinId="10" customBuiltin="1"/>
    <cellStyle name="Notas 2" xfId="35" xr:uid="{00000000-0005-0000-0000-0000A3070000}"/>
    <cellStyle name="Notas 2 10" xfId="1113" xr:uid="{00000000-0005-0000-0000-0000A4070000}"/>
    <cellStyle name="Notas 2 10 2" xfId="2893" xr:uid="{00000000-0005-0000-0000-0000A5070000}"/>
    <cellStyle name="Notas 2 11" xfId="365" xr:uid="{00000000-0005-0000-0000-0000A6070000}"/>
    <cellStyle name="Notas 2 2" xfId="1114" xr:uid="{00000000-0005-0000-0000-0000A7070000}"/>
    <cellStyle name="Notas 2 2 2" xfId="1115" xr:uid="{00000000-0005-0000-0000-0000A8070000}"/>
    <cellStyle name="Notas 2 2 3" xfId="1116" xr:uid="{00000000-0005-0000-0000-0000A9070000}"/>
    <cellStyle name="Notas 2 3" xfId="1117" xr:uid="{00000000-0005-0000-0000-0000AA070000}"/>
    <cellStyle name="Notas 2 3 10" xfId="1118" xr:uid="{00000000-0005-0000-0000-0000AB070000}"/>
    <cellStyle name="Notas 2 3 10 2" xfId="2894" xr:uid="{00000000-0005-0000-0000-0000AC070000}"/>
    <cellStyle name="Notas 2 3 11" xfId="2895" xr:uid="{00000000-0005-0000-0000-0000AD070000}"/>
    <cellStyle name="Notas 2 3 12" xfId="2896" xr:uid="{00000000-0005-0000-0000-0000AE070000}"/>
    <cellStyle name="Notas 2 3 2" xfId="1119" xr:uid="{00000000-0005-0000-0000-0000AF070000}"/>
    <cellStyle name="Notas 2 3 2 2" xfId="1120" xr:uid="{00000000-0005-0000-0000-0000B0070000}"/>
    <cellStyle name="Notas 2 3 2 2 2" xfId="2897" xr:uid="{00000000-0005-0000-0000-0000B1070000}"/>
    <cellStyle name="Notas 2 3 2 3" xfId="1121" xr:uid="{00000000-0005-0000-0000-0000B2070000}"/>
    <cellStyle name="Notas 2 3 2 3 2" xfId="2898" xr:uid="{00000000-0005-0000-0000-0000B3070000}"/>
    <cellStyle name="Notas 2 3 2 4" xfId="1122" xr:uid="{00000000-0005-0000-0000-0000B4070000}"/>
    <cellStyle name="Notas 2 3 2 4 2" xfId="2899" xr:uid="{00000000-0005-0000-0000-0000B5070000}"/>
    <cellStyle name="Notas 2 3 2 5" xfId="1123" xr:uid="{00000000-0005-0000-0000-0000B6070000}"/>
    <cellStyle name="Notas 2 3 2 5 2" xfId="2900" xr:uid="{00000000-0005-0000-0000-0000B7070000}"/>
    <cellStyle name="Notas 2 3 2 6" xfId="1124" xr:uid="{00000000-0005-0000-0000-0000B8070000}"/>
    <cellStyle name="Notas 2 3 2 6 2" xfId="2901" xr:uid="{00000000-0005-0000-0000-0000B9070000}"/>
    <cellStyle name="Notas 2 3 2 7" xfId="1954" xr:uid="{00000000-0005-0000-0000-0000BA070000}"/>
    <cellStyle name="Notas 2 3 2 8" xfId="2902" xr:uid="{00000000-0005-0000-0000-0000BB070000}"/>
    <cellStyle name="Notas 2 3 2 9" xfId="2903" xr:uid="{00000000-0005-0000-0000-0000BC070000}"/>
    <cellStyle name="Notas 2 3 3" xfId="1125" xr:uid="{00000000-0005-0000-0000-0000BD070000}"/>
    <cellStyle name="Notas 2 3 3 2" xfId="1126" xr:uid="{00000000-0005-0000-0000-0000BE070000}"/>
    <cellStyle name="Notas 2 3 3 2 2" xfId="2904" xr:uid="{00000000-0005-0000-0000-0000BF070000}"/>
    <cellStyle name="Notas 2 3 3 3" xfId="1127" xr:uid="{00000000-0005-0000-0000-0000C0070000}"/>
    <cellStyle name="Notas 2 3 3 3 2" xfId="2905" xr:uid="{00000000-0005-0000-0000-0000C1070000}"/>
    <cellStyle name="Notas 2 3 3 4" xfId="1128" xr:uid="{00000000-0005-0000-0000-0000C2070000}"/>
    <cellStyle name="Notas 2 3 3 4 2" xfId="2906" xr:uid="{00000000-0005-0000-0000-0000C3070000}"/>
    <cellStyle name="Notas 2 3 3 5" xfId="1129" xr:uid="{00000000-0005-0000-0000-0000C4070000}"/>
    <cellStyle name="Notas 2 3 3 5 2" xfId="2907" xr:uid="{00000000-0005-0000-0000-0000C5070000}"/>
    <cellStyle name="Notas 2 3 3 6" xfId="1130" xr:uid="{00000000-0005-0000-0000-0000C6070000}"/>
    <cellStyle name="Notas 2 3 3 6 2" xfId="2908" xr:uid="{00000000-0005-0000-0000-0000C7070000}"/>
    <cellStyle name="Notas 2 3 3 7" xfId="2007" xr:uid="{00000000-0005-0000-0000-0000C8070000}"/>
    <cellStyle name="Notas 2 3 3 8" xfId="2909" xr:uid="{00000000-0005-0000-0000-0000C9070000}"/>
    <cellStyle name="Notas 2 3 3 9" xfId="2910" xr:uid="{00000000-0005-0000-0000-0000CA070000}"/>
    <cellStyle name="Notas 2 3 4" xfId="1131" xr:uid="{00000000-0005-0000-0000-0000CB070000}"/>
    <cellStyle name="Notas 2 3 4 2" xfId="1132" xr:uid="{00000000-0005-0000-0000-0000CC070000}"/>
    <cellStyle name="Notas 2 3 4 2 2" xfId="2911" xr:uid="{00000000-0005-0000-0000-0000CD070000}"/>
    <cellStyle name="Notas 2 3 4 3" xfId="1133" xr:uid="{00000000-0005-0000-0000-0000CE070000}"/>
    <cellStyle name="Notas 2 3 4 3 2" xfId="2912" xr:uid="{00000000-0005-0000-0000-0000CF070000}"/>
    <cellStyle name="Notas 2 3 4 4" xfId="1134" xr:uid="{00000000-0005-0000-0000-0000D0070000}"/>
    <cellStyle name="Notas 2 3 4 4 2" xfId="2913" xr:uid="{00000000-0005-0000-0000-0000D1070000}"/>
    <cellStyle name="Notas 2 3 4 5" xfId="1135" xr:uid="{00000000-0005-0000-0000-0000D2070000}"/>
    <cellStyle name="Notas 2 3 4 5 2" xfId="2914" xr:uid="{00000000-0005-0000-0000-0000D3070000}"/>
    <cellStyle name="Notas 2 3 4 6" xfId="1136" xr:uid="{00000000-0005-0000-0000-0000D4070000}"/>
    <cellStyle name="Notas 2 3 4 6 2" xfId="2915" xr:uid="{00000000-0005-0000-0000-0000D5070000}"/>
    <cellStyle name="Notas 2 3 4 7" xfId="2060" xr:uid="{00000000-0005-0000-0000-0000D6070000}"/>
    <cellStyle name="Notas 2 3 4 8" xfId="2916" xr:uid="{00000000-0005-0000-0000-0000D7070000}"/>
    <cellStyle name="Notas 2 3 4 9" xfId="2917" xr:uid="{00000000-0005-0000-0000-0000D8070000}"/>
    <cellStyle name="Notas 2 3 5" xfId="1137" xr:uid="{00000000-0005-0000-0000-0000D9070000}"/>
    <cellStyle name="Notas 2 3 5 2" xfId="2918" xr:uid="{00000000-0005-0000-0000-0000DA070000}"/>
    <cellStyle name="Notas 2 3 6" xfId="1138" xr:uid="{00000000-0005-0000-0000-0000DB070000}"/>
    <cellStyle name="Notas 2 3 6 2" xfId="2919" xr:uid="{00000000-0005-0000-0000-0000DC070000}"/>
    <cellStyle name="Notas 2 3 7" xfId="1139" xr:uid="{00000000-0005-0000-0000-0000DD070000}"/>
    <cellStyle name="Notas 2 3 7 2" xfId="2920" xr:uid="{00000000-0005-0000-0000-0000DE070000}"/>
    <cellStyle name="Notas 2 3 8" xfId="1140" xr:uid="{00000000-0005-0000-0000-0000DF070000}"/>
    <cellStyle name="Notas 2 3 8 2" xfId="2921" xr:uid="{00000000-0005-0000-0000-0000E0070000}"/>
    <cellStyle name="Notas 2 3 9" xfId="1141" xr:uid="{00000000-0005-0000-0000-0000E1070000}"/>
    <cellStyle name="Notas 2 3 9 2" xfId="2922" xr:uid="{00000000-0005-0000-0000-0000E2070000}"/>
    <cellStyle name="Notas 2 4" xfId="1142" xr:uid="{00000000-0005-0000-0000-0000E3070000}"/>
    <cellStyle name="Notas 2 4 10" xfId="1143" xr:uid="{00000000-0005-0000-0000-0000E4070000}"/>
    <cellStyle name="Notas 2 4 10 2" xfId="2923" xr:uid="{00000000-0005-0000-0000-0000E5070000}"/>
    <cellStyle name="Notas 2 4 11" xfId="2924" xr:uid="{00000000-0005-0000-0000-0000E6070000}"/>
    <cellStyle name="Notas 2 4 12" xfId="2925" xr:uid="{00000000-0005-0000-0000-0000E7070000}"/>
    <cellStyle name="Notas 2 4 2" xfId="1144" xr:uid="{00000000-0005-0000-0000-0000E8070000}"/>
    <cellStyle name="Notas 2 4 2 2" xfId="1145" xr:uid="{00000000-0005-0000-0000-0000E9070000}"/>
    <cellStyle name="Notas 2 4 2 2 2" xfId="2926" xr:uid="{00000000-0005-0000-0000-0000EA070000}"/>
    <cellStyle name="Notas 2 4 2 3" xfId="1146" xr:uid="{00000000-0005-0000-0000-0000EB070000}"/>
    <cellStyle name="Notas 2 4 2 3 2" xfId="2927" xr:uid="{00000000-0005-0000-0000-0000EC070000}"/>
    <cellStyle name="Notas 2 4 2 4" xfId="1147" xr:uid="{00000000-0005-0000-0000-0000ED070000}"/>
    <cellStyle name="Notas 2 4 2 4 2" xfId="2928" xr:uid="{00000000-0005-0000-0000-0000EE070000}"/>
    <cellStyle name="Notas 2 4 2 5" xfId="1148" xr:uid="{00000000-0005-0000-0000-0000EF070000}"/>
    <cellStyle name="Notas 2 4 2 5 2" xfId="2929" xr:uid="{00000000-0005-0000-0000-0000F0070000}"/>
    <cellStyle name="Notas 2 4 2 6" xfId="1149" xr:uid="{00000000-0005-0000-0000-0000F1070000}"/>
    <cellStyle name="Notas 2 4 2 6 2" xfId="2930" xr:uid="{00000000-0005-0000-0000-0000F2070000}"/>
    <cellStyle name="Notas 2 4 2 7" xfId="1961" xr:uid="{00000000-0005-0000-0000-0000F3070000}"/>
    <cellStyle name="Notas 2 4 2 8" xfId="2931" xr:uid="{00000000-0005-0000-0000-0000F4070000}"/>
    <cellStyle name="Notas 2 4 2 9" xfId="2932" xr:uid="{00000000-0005-0000-0000-0000F5070000}"/>
    <cellStyle name="Notas 2 4 3" xfId="1150" xr:uid="{00000000-0005-0000-0000-0000F6070000}"/>
    <cellStyle name="Notas 2 4 3 2" xfId="1151" xr:uid="{00000000-0005-0000-0000-0000F7070000}"/>
    <cellStyle name="Notas 2 4 3 2 2" xfId="2933" xr:uid="{00000000-0005-0000-0000-0000F8070000}"/>
    <cellStyle name="Notas 2 4 3 3" xfId="1152" xr:uid="{00000000-0005-0000-0000-0000F9070000}"/>
    <cellStyle name="Notas 2 4 3 3 2" xfId="2934" xr:uid="{00000000-0005-0000-0000-0000FA070000}"/>
    <cellStyle name="Notas 2 4 3 4" xfId="1153" xr:uid="{00000000-0005-0000-0000-0000FB070000}"/>
    <cellStyle name="Notas 2 4 3 4 2" xfId="2935" xr:uid="{00000000-0005-0000-0000-0000FC070000}"/>
    <cellStyle name="Notas 2 4 3 5" xfId="1154" xr:uid="{00000000-0005-0000-0000-0000FD070000}"/>
    <cellStyle name="Notas 2 4 3 5 2" xfId="2936" xr:uid="{00000000-0005-0000-0000-0000FE070000}"/>
    <cellStyle name="Notas 2 4 3 6" xfId="1155" xr:uid="{00000000-0005-0000-0000-0000FF070000}"/>
    <cellStyle name="Notas 2 4 3 6 2" xfId="2937" xr:uid="{00000000-0005-0000-0000-000000080000}"/>
    <cellStyle name="Notas 2 4 3 7" xfId="2014" xr:uid="{00000000-0005-0000-0000-000001080000}"/>
    <cellStyle name="Notas 2 4 3 8" xfId="2938" xr:uid="{00000000-0005-0000-0000-000002080000}"/>
    <cellStyle name="Notas 2 4 3 9" xfId="2939" xr:uid="{00000000-0005-0000-0000-000003080000}"/>
    <cellStyle name="Notas 2 4 4" xfId="1156" xr:uid="{00000000-0005-0000-0000-000004080000}"/>
    <cellStyle name="Notas 2 4 4 2" xfId="1157" xr:uid="{00000000-0005-0000-0000-000005080000}"/>
    <cellStyle name="Notas 2 4 4 2 2" xfId="2940" xr:uid="{00000000-0005-0000-0000-000006080000}"/>
    <cellStyle name="Notas 2 4 4 3" xfId="1158" xr:uid="{00000000-0005-0000-0000-000007080000}"/>
    <cellStyle name="Notas 2 4 4 3 2" xfId="2941" xr:uid="{00000000-0005-0000-0000-000008080000}"/>
    <cellStyle name="Notas 2 4 4 4" xfId="1159" xr:uid="{00000000-0005-0000-0000-000009080000}"/>
    <cellStyle name="Notas 2 4 4 4 2" xfId="2942" xr:uid="{00000000-0005-0000-0000-00000A080000}"/>
    <cellStyle name="Notas 2 4 4 5" xfId="1160" xr:uid="{00000000-0005-0000-0000-00000B080000}"/>
    <cellStyle name="Notas 2 4 4 5 2" xfId="2943" xr:uid="{00000000-0005-0000-0000-00000C080000}"/>
    <cellStyle name="Notas 2 4 4 6" xfId="1161" xr:uid="{00000000-0005-0000-0000-00000D080000}"/>
    <cellStyle name="Notas 2 4 4 6 2" xfId="2944" xr:uid="{00000000-0005-0000-0000-00000E080000}"/>
    <cellStyle name="Notas 2 4 4 7" xfId="2067" xr:uid="{00000000-0005-0000-0000-00000F080000}"/>
    <cellStyle name="Notas 2 4 4 8" xfId="2945" xr:uid="{00000000-0005-0000-0000-000010080000}"/>
    <cellStyle name="Notas 2 4 4 9" xfId="2946" xr:uid="{00000000-0005-0000-0000-000011080000}"/>
    <cellStyle name="Notas 2 4 5" xfId="1162" xr:uid="{00000000-0005-0000-0000-000012080000}"/>
    <cellStyle name="Notas 2 4 5 2" xfId="2947" xr:uid="{00000000-0005-0000-0000-000013080000}"/>
    <cellStyle name="Notas 2 4 6" xfId="1163" xr:uid="{00000000-0005-0000-0000-000014080000}"/>
    <cellStyle name="Notas 2 4 6 2" xfId="2948" xr:uid="{00000000-0005-0000-0000-000015080000}"/>
    <cellStyle name="Notas 2 4 7" xfId="1164" xr:uid="{00000000-0005-0000-0000-000016080000}"/>
    <cellStyle name="Notas 2 4 7 2" xfId="2949" xr:uid="{00000000-0005-0000-0000-000017080000}"/>
    <cellStyle name="Notas 2 4 8" xfId="1165" xr:uid="{00000000-0005-0000-0000-000018080000}"/>
    <cellStyle name="Notas 2 4 8 2" xfId="2950" xr:uid="{00000000-0005-0000-0000-000019080000}"/>
    <cellStyle name="Notas 2 4 9" xfId="1166" xr:uid="{00000000-0005-0000-0000-00001A080000}"/>
    <cellStyle name="Notas 2 4 9 2" xfId="2951" xr:uid="{00000000-0005-0000-0000-00001B080000}"/>
    <cellStyle name="Notas 2 5" xfId="1167" xr:uid="{00000000-0005-0000-0000-00001C080000}"/>
    <cellStyle name="Notas 2 5 10" xfId="1168" xr:uid="{00000000-0005-0000-0000-00001D080000}"/>
    <cellStyle name="Notas 2 5 10 2" xfId="2952" xr:uid="{00000000-0005-0000-0000-00001E080000}"/>
    <cellStyle name="Notas 2 5 11" xfId="2953" xr:uid="{00000000-0005-0000-0000-00001F080000}"/>
    <cellStyle name="Notas 2 5 12" xfId="2954" xr:uid="{00000000-0005-0000-0000-000020080000}"/>
    <cellStyle name="Notas 2 5 2" xfId="1169" xr:uid="{00000000-0005-0000-0000-000021080000}"/>
    <cellStyle name="Notas 2 5 2 2" xfId="1170" xr:uid="{00000000-0005-0000-0000-000022080000}"/>
    <cellStyle name="Notas 2 5 2 2 2" xfId="2955" xr:uid="{00000000-0005-0000-0000-000023080000}"/>
    <cellStyle name="Notas 2 5 2 3" xfId="1171" xr:uid="{00000000-0005-0000-0000-000024080000}"/>
    <cellStyle name="Notas 2 5 2 3 2" xfId="2956" xr:uid="{00000000-0005-0000-0000-000025080000}"/>
    <cellStyle name="Notas 2 5 2 4" xfId="1172" xr:uid="{00000000-0005-0000-0000-000026080000}"/>
    <cellStyle name="Notas 2 5 2 4 2" xfId="2957" xr:uid="{00000000-0005-0000-0000-000027080000}"/>
    <cellStyle name="Notas 2 5 2 5" xfId="1173" xr:uid="{00000000-0005-0000-0000-000028080000}"/>
    <cellStyle name="Notas 2 5 2 5 2" xfId="2958" xr:uid="{00000000-0005-0000-0000-000029080000}"/>
    <cellStyle name="Notas 2 5 2 6" xfId="1174" xr:uid="{00000000-0005-0000-0000-00002A080000}"/>
    <cellStyle name="Notas 2 5 2 6 2" xfId="2959" xr:uid="{00000000-0005-0000-0000-00002B080000}"/>
    <cellStyle name="Notas 2 5 2 7" xfId="1957" xr:uid="{00000000-0005-0000-0000-00002C080000}"/>
    <cellStyle name="Notas 2 5 2 8" xfId="2960" xr:uid="{00000000-0005-0000-0000-00002D080000}"/>
    <cellStyle name="Notas 2 5 2 9" xfId="2961" xr:uid="{00000000-0005-0000-0000-00002E080000}"/>
    <cellStyle name="Notas 2 5 3" xfId="1175" xr:uid="{00000000-0005-0000-0000-00002F080000}"/>
    <cellStyle name="Notas 2 5 3 2" xfId="1176" xr:uid="{00000000-0005-0000-0000-000030080000}"/>
    <cellStyle name="Notas 2 5 3 2 2" xfId="2962" xr:uid="{00000000-0005-0000-0000-000031080000}"/>
    <cellStyle name="Notas 2 5 3 3" xfId="1177" xr:uid="{00000000-0005-0000-0000-000032080000}"/>
    <cellStyle name="Notas 2 5 3 3 2" xfId="2963" xr:uid="{00000000-0005-0000-0000-000033080000}"/>
    <cellStyle name="Notas 2 5 3 4" xfId="1178" xr:uid="{00000000-0005-0000-0000-000034080000}"/>
    <cellStyle name="Notas 2 5 3 4 2" xfId="2964" xr:uid="{00000000-0005-0000-0000-000035080000}"/>
    <cellStyle name="Notas 2 5 3 5" xfId="1179" xr:uid="{00000000-0005-0000-0000-000036080000}"/>
    <cellStyle name="Notas 2 5 3 5 2" xfId="2965" xr:uid="{00000000-0005-0000-0000-000037080000}"/>
    <cellStyle name="Notas 2 5 3 6" xfId="1180" xr:uid="{00000000-0005-0000-0000-000038080000}"/>
    <cellStyle name="Notas 2 5 3 6 2" xfId="2966" xr:uid="{00000000-0005-0000-0000-000039080000}"/>
    <cellStyle name="Notas 2 5 3 7" xfId="2010" xr:uid="{00000000-0005-0000-0000-00003A080000}"/>
    <cellStyle name="Notas 2 5 3 8" xfId="2967" xr:uid="{00000000-0005-0000-0000-00003B080000}"/>
    <cellStyle name="Notas 2 5 3 9" xfId="2968" xr:uid="{00000000-0005-0000-0000-00003C080000}"/>
    <cellStyle name="Notas 2 5 4" xfId="1181" xr:uid="{00000000-0005-0000-0000-00003D080000}"/>
    <cellStyle name="Notas 2 5 4 2" xfId="1182" xr:uid="{00000000-0005-0000-0000-00003E080000}"/>
    <cellStyle name="Notas 2 5 4 2 2" xfId="2969" xr:uid="{00000000-0005-0000-0000-00003F080000}"/>
    <cellStyle name="Notas 2 5 4 3" xfId="1183" xr:uid="{00000000-0005-0000-0000-000040080000}"/>
    <cellStyle name="Notas 2 5 4 3 2" xfId="2970" xr:uid="{00000000-0005-0000-0000-000041080000}"/>
    <cellStyle name="Notas 2 5 4 4" xfId="1184" xr:uid="{00000000-0005-0000-0000-000042080000}"/>
    <cellStyle name="Notas 2 5 4 4 2" xfId="2971" xr:uid="{00000000-0005-0000-0000-000043080000}"/>
    <cellStyle name="Notas 2 5 4 5" xfId="1185" xr:uid="{00000000-0005-0000-0000-000044080000}"/>
    <cellStyle name="Notas 2 5 4 5 2" xfId="2972" xr:uid="{00000000-0005-0000-0000-000045080000}"/>
    <cellStyle name="Notas 2 5 4 6" xfId="1186" xr:uid="{00000000-0005-0000-0000-000046080000}"/>
    <cellStyle name="Notas 2 5 4 6 2" xfId="2973" xr:uid="{00000000-0005-0000-0000-000047080000}"/>
    <cellStyle name="Notas 2 5 4 7" xfId="2063" xr:uid="{00000000-0005-0000-0000-000048080000}"/>
    <cellStyle name="Notas 2 5 4 8" xfId="2974" xr:uid="{00000000-0005-0000-0000-000049080000}"/>
    <cellStyle name="Notas 2 5 4 9" xfId="2975" xr:uid="{00000000-0005-0000-0000-00004A080000}"/>
    <cellStyle name="Notas 2 5 5" xfId="1187" xr:uid="{00000000-0005-0000-0000-00004B080000}"/>
    <cellStyle name="Notas 2 5 5 2" xfId="2976" xr:uid="{00000000-0005-0000-0000-00004C080000}"/>
    <cellStyle name="Notas 2 5 6" xfId="1188" xr:uid="{00000000-0005-0000-0000-00004D080000}"/>
    <cellStyle name="Notas 2 5 6 2" xfId="2977" xr:uid="{00000000-0005-0000-0000-00004E080000}"/>
    <cellStyle name="Notas 2 5 7" xfId="1189" xr:uid="{00000000-0005-0000-0000-00004F080000}"/>
    <cellStyle name="Notas 2 5 7 2" xfId="2978" xr:uid="{00000000-0005-0000-0000-000050080000}"/>
    <cellStyle name="Notas 2 5 8" xfId="1190" xr:uid="{00000000-0005-0000-0000-000051080000}"/>
    <cellStyle name="Notas 2 5 8 2" xfId="2979" xr:uid="{00000000-0005-0000-0000-000052080000}"/>
    <cellStyle name="Notas 2 5 9" xfId="1191" xr:uid="{00000000-0005-0000-0000-000053080000}"/>
    <cellStyle name="Notas 2 5 9 2" xfId="2980" xr:uid="{00000000-0005-0000-0000-000054080000}"/>
    <cellStyle name="Notas 2 6" xfId="1192" xr:uid="{00000000-0005-0000-0000-000055080000}"/>
    <cellStyle name="Notas 2 6 10" xfId="1193" xr:uid="{00000000-0005-0000-0000-000056080000}"/>
    <cellStyle name="Notas 2 6 10 2" xfId="2981" xr:uid="{00000000-0005-0000-0000-000057080000}"/>
    <cellStyle name="Notas 2 6 11" xfId="2982" xr:uid="{00000000-0005-0000-0000-000058080000}"/>
    <cellStyle name="Notas 2 6 12" xfId="2983" xr:uid="{00000000-0005-0000-0000-000059080000}"/>
    <cellStyle name="Notas 2 6 2" xfId="1194" xr:uid="{00000000-0005-0000-0000-00005A080000}"/>
    <cellStyle name="Notas 2 6 2 2" xfId="1195" xr:uid="{00000000-0005-0000-0000-00005B080000}"/>
    <cellStyle name="Notas 2 6 2 2 2" xfId="2984" xr:uid="{00000000-0005-0000-0000-00005C080000}"/>
    <cellStyle name="Notas 2 6 2 3" xfId="1196" xr:uid="{00000000-0005-0000-0000-00005D080000}"/>
    <cellStyle name="Notas 2 6 2 3 2" xfId="2985" xr:uid="{00000000-0005-0000-0000-00005E080000}"/>
    <cellStyle name="Notas 2 6 2 4" xfId="1197" xr:uid="{00000000-0005-0000-0000-00005F080000}"/>
    <cellStyle name="Notas 2 6 2 4 2" xfId="2986" xr:uid="{00000000-0005-0000-0000-000060080000}"/>
    <cellStyle name="Notas 2 6 2 5" xfId="1198" xr:uid="{00000000-0005-0000-0000-000061080000}"/>
    <cellStyle name="Notas 2 6 2 5 2" xfId="2987" xr:uid="{00000000-0005-0000-0000-000062080000}"/>
    <cellStyle name="Notas 2 6 2 6" xfId="1199" xr:uid="{00000000-0005-0000-0000-000063080000}"/>
    <cellStyle name="Notas 2 6 2 6 2" xfId="2988" xr:uid="{00000000-0005-0000-0000-000064080000}"/>
    <cellStyle name="Notas 2 6 2 7" xfId="1982" xr:uid="{00000000-0005-0000-0000-000065080000}"/>
    <cellStyle name="Notas 2 6 2 8" xfId="2989" xr:uid="{00000000-0005-0000-0000-000066080000}"/>
    <cellStyle name="Notas 2 6 2 9" xfId="2990" xr:uid="{00000000-0005-0000-0000-000067080000}"/>
    <cellStyle name="Notas 2 6 3" xfId="1200" xr:uid="{00000000-0005-0000-0000-000068080000}"/>
    <cellStyle name="Notas 2 6 3 2" xfId="1201" xr:uid="{00000000-0005-0000-0000-000069080000}"/>
    <cellStyle name="Notas 2 6 3 2 2" xfId="2991" xr:uid="{00000000-0005-0000-0000-00006A080000}"/>
    <cellStyle name="Notas 2 6 3 3" xfId="1202" xr:uid="{00000000-0005-0000-0000-00006B080000}"/>
    <cellStyle name="Notas 2 6 3 3 2" xfId="2992" xr:uid="{00000000-0005-0000-0000-00006C080000}"/>
    <cellStyle name="Notas 2 6 3 4" xfId="1203" xr:uid="{00000000-0005-0000-0000-00006D080000}"/>
    <cellStyle name="Notas 2 6 3 4 2" xfId="2993" xr:uid="{00000000-0005-0000-0000-00006E080000}"/>
    <cellStyle name="Notas 2 6 3 5" xfId="1204" xr:uid="{00000000-0005-0000-0000-00006F080000}"/>
    <cellStyle name="Notas 2 6 3 5 2" xfId="2994" xr:uid="{00000000-0005-0000-0000-000070080000}"/>
    <cellStyle name="Notas 2 6 3 6" xfId="1205" xr:uid="{00000000-0005-0000-0000-000071080000}"/>
    <cellStyle name="Notas 2 6 3 6 2" xfId="2995" xr:uid="{00000000-0005-0000-0000-000072080000}"/>
    <cellStyle name="Notas 2 6 3 7" xfId="2035" xr:uid="{00000000-0005-0000-0000-000073080000}"/>
    <cellStyle name="Notas 2 6 3 8" xfId="2996" xr:uid="{00000000-0005-0000-0000-000074080000}"/>
    <cellStyle name="Notas 2 6 3 9" xfId="2997" xr:uid="{00000000-0005-0000-0000-000075080000}"/>
    <cellStyle name="Notas 2 6 4" xfId="1206" xr:uid="{00000000-0005-0000-0000-000076080000}"/>
    <cellStyle name="Notas 2 6 4 2" xfId="1207" xr:uid="{00000000-0005-0000-0000-000077080000}"/>
    <cellStyle name="Notas 2 6 4 2 2" xfId="2998" xr:uid="{00000000-0005-0000-0000-000078080000}"/>
    <cellStyle name="Notas 2 6 4 3" xfId="1208" xr:uid="{00000000-0005-0000-0000-000079080000}"/>
    <cellStyle name="Notas 2 6 4 3 2" xfId="2999" xr:uid="{00000000-0005-0000-0000-00007A080000}"/>
    <cellStyle name="Notas 2 6 4 4" xfId="1209" xr:uid="{00000000-0005-0000-0000-00007B080000}"/>
    <cellStyle name="Notas 2 6 4 4 2" xfId="3000" xr:uid="{00000000-0005-0000-0000-00007C080000}"/>
    <cellStyle name="Notas 2 6 4 5" xfId="1210" xr:uid="{00000000-0005-0000-0000-00007D080000}"/>
    <cellStyle name="Notas 2 6 4 5 2" xfId="3001" xr:uid="{00000000-0005-0000-0000-00007E080000}"/>
    <cellStyle name="Notas 2 6 4 6" xfId="1211" xr:uid="{00000000-0005-0000-0000-00007F080000}"/>
    <cellStyle name="Notas 2 6 4 6 2" xfId="3002" xr:uid="{00000000-0005-0000-0000-000080080000}"/>
    <cellStyle name="Notas 2 6 4 7" xfId="2088" xr:uid="{00000000-0005-0000-0000-000081080000}"/>
    <cellStyle name="Notas 2 6 4 8" xfId="3003" xr:uid="{00000000-0005-0000-0000-000082080000}"/>
    <cellStyle name="Notas 2 6 4 9" xfId="3004" xr:uid="{00000000-0005-0000-0000-000083080000}"/>
    <cellStyle name="Notas 2 6 5" xfId="1212" xr:uid="{00000000-0005-0000-0000-000084080000}"/>
    <cellStyle name="Notas 2 6 5 2" xfId="3005" xr:uid="{00000000-0005-0000-0000-000085080000}"/>
    <cellStyle name="Notas 2 6 6" xfId="1213" xr:uid="{00000000-0005-0000-0000-000086080000}"/>
    <cellStyle name="Notas 2 6 6 2" xfId="3006" xr:uid="{00000000-0005-0000-0000-000087080000}"/>
    <cellStyle name="Notas 2 6 7" xfId="1214" xr:uid="{00000000-0005-0000-0000-000088080000}"/>
    <cellStyle name="Notas 2 6 7 2" xfId="3007" xr:uid="{00000000-0005-0000-0000-000089080000}"/>
    <cellStyle name="Notas 2 6 8" xfId="1215" xr:uid="{00000000-0005-0000-0000-00008A080000}"/>
    <cellStyle name="Notas 2 6 8 2" xfId="3008" xr:uid="{00000000-0005-0000-0000-00008B080000}"/>
    <cellStyle name="Notas 2 6 9" xfId="1216" xr:uid="{00000000-0005-0000-0000-00008C080000}"/>
    <cellStyle name="Notas 2 6 9 2" xfId="3009" xr:uid="{00000000-0005-0000-0000-00008D080000}"/>
    <cellStyle name="Notas 2 7" xfId="1217" xr:uid="{00000000-0005-0000-0000-00008E080000}"/>
    <cellStyle name="Notas 2 7 10" xfId="1218" xr:uid="{00000000-0005-0000-0000-00008F080000}"/>
    <cellStyle name="Notas 2 7 10 2" xfId="3010" xr:uid="{00000000-0005-0000-0000-000090080000}"/>
    <cellStyle name="Notas 2 7 11" xfId="3011" xr:uid="{00000000-0005-0000-0000-000091080000}"/>
    <cellStyle name="Notas 2 7 12" xfId="3012" xr:uid="{00000000-0005-0000-0000-000092080000}"/>
    <cellStyle name="Notas 2 7 2" xfId="1219" xr:uid="{00000000-0005-0000-0000-000093080000}"/>
    <cellStyle name="Notas 2 7 2 2" xfId="1220" xr:uid="{00000000-0005-0000-0000-000094080000}"/>
    <cellStyle name="Notas 2 7 2 2 2" xfId="3013" xr:uid="{00000000-0005-0000-0000-000095080000}"/>
    <cellStyle name="Notas 2 7 2 3" xfId="1221" xr:uid="{00000000-0005-0000-0000-000096080000}"/>
    <cellStyle name="Notas 2 7 2 3 2" xfId="3014" xr:uid="{00000000-0005-0000-0000-000097080000}"/>
    <cellStyle name="Notas 2 7 2 4" xfId="1222" xr:uid="{00000000-0005-0000-0000-000098080000}"/>
    <cellStyle name="Notas 2 7 2 4 2" xfId="3015" xr:uid="{00000000-0005-0000-0000-000099080000}"/>
    <cellStyle name="Notas 2 7 2 5" xfId="1223" xr:uid="{00000000-0005-0000-0000-00009A080000}"/>
    <cellStyle name="Notas 2 7 2 5 2" xfId="3016" xr:uid="{00000000-0005-0000-0000-00009B080000}"/>
    <cellStyle name="Notas 2 7 2 6" xfId="1224" xr:uid="{00000000-0005-0000-0000-00009C080000}"/>
    <cellStyle name="Notas 2 7 2 6 2" xfId="3017" xr:uid="{00000000-0005-0000-0000-00009D080000}"/>
    <cellStyle name="Notas 2 7 2 7" xfId="1991" xr:uid="{00000000-0005-0000-0000-00009E080000}"/>
    <cellStyle name="Notas 2 7 2 8" xfId="3018" xr:uid="{00000000-0005-0000-0000-00009F080000}"/>
    <cellStyle name="Notas 2 7 2 9" xfId="3019" xr:uid="{00000000-0005-0000-0000-0000A0080000}"/>
    <cellStyle name="Notas 2 7 3" xfId="1225" xr:uid="{00000000-0005-0000-0000-0000A1080000}"/>
    <cellStyle name="Notas 2 7 3 2" xfId="1226" xr:uid="{00000000-0005-0000-0000-0000A2080000}"/>
    <cellStyle name="Notas 2 7 3 2 2" xfId="3020" xr:uid="{00000000-0005-0000-0000-0000A3080000}"/>
    <cellStyle name="Notas 2 7 3 3" xfId="1227" xr:uid="{00000000-0005-0000-0000-0000A4080000}"/>
    <cellStyle name="Notas 2 7 3 3 2" xfId="3021" xr:uid="{00000000-0005-0000-0000-0000A5080000}"/>
    <cellStyle name="Notas 2 7 3 4" xfId="1228" xr:uid="{00000000-0005-0000-0000-0000A6080000}"/>
    <cellStyle name="Notas 2 7 3 4 2" xfId="3022" xr:uid="{00000000-0005-0000-0000-0000A7080000}"/>
    <cellStyle name="Notas 2 7 3 5" xfId="1229" xr:uid="{00000000-0005-0000-0000-0000A8080000}"/>
    <cellStyle name="Notas 2 7 3 5 2" xfId="3023" xr:uid="{00000000-0005-0000-0000-0000A9080000}"/>
    <cellStyle name="Notas 2 7 3 6" xfId="1230" xr:uid="{00000000-0005-0000-0000-0000AA080000}"/>
    <cellStyle name="Notas 2 7 3 6 2" xfId="3024" xr:uid="{00000000-0005-0000-0000-0000AB080000}"/>
    <cellStyle name="Notas 2 7 3 7" xfId="2044" xr:uid="{00000000-0005-0000-0000-0000AC080000}"/>
    <cellStyle name="Notas 2 7 3 8" xfId="3025" xr:uid="{00000000-0005-0000-0000-0000AD080000}"/>
    <cellStyle name="Notas 2 7 3 9" xfId="3026" xr:uid="{00000000-0005-0000-0000-0000AE080000}"/>
    <cellStyle name="Notas 2 7 4" xfId="1231" xr:uid="{00000000-0005-0000-0000-0000AF080000}"/>
    <cellStyle name="Notas 2 7 4 2" xfId="1232" xr:uid="{00000000-0005-0000-0000-0000B0080000}"/>
    <cellStyle name="Notas 2 7 4 2 2" xfId="3027" xr:uid="{00000000-0005-0000-0000-0000B1080000}"/>
    <cellStyle name="Notas 2 7 4 3" xfId="1233" xr:uid="{00000000-0005-0000-0000-0000B2080000}"/>
    <cellStyle name="Notas 2 7 4 3 2" xfId="3028" xr:uid="{00000000-0005-0000-0000-0000B3080000}"/>
    <cellStyle name="Notas 2 7 4 4" xfId="1234" xr:uid="{00000000-0005-0000-0000-0000B4080000}"/>
    <cellStyle name="Notas 2 7 4 4 2" xfId="3029" xr:uid="{00000000-0005-0000-0000-0000B5080000}"/>
    <cellStyle name="Notas 2 7 4 5" xfId="1235" xr:uid="{00000000-0005-0000-0000-0000B6080000}"/>
    <cellStyle name="Notas 2 7 4 5 2" xfId="3030" xr:uid="{00000000-0005-0000-0000-0000B7080000}"/>
    <cellStyle name="Notas 2 7 4 6" xfId="1236" xr:uid="{00000000-0005-0000-0000-0000B8080000}"/>
    <cellStyle name="Notas 2 7 4 6 2" xfId="3031" xr:uid="{00000000-0005-0000-0000-0000B9080000}"/>
    <cellStyle name="Notas 2 7 4 7" xfId="2097" xr:uid="{00000000-0005-0000-0000-0000BA080000}"/>
    <cellStyle name="Notas 2 7 4 8" xfId="3032" xr:uid="{00000000-0005-0000-0000-0000BB080000}"/>
    <cellStyle name="Notas 2 7 4 9" xfId="3033" xr:uid="{00000000-0005-0000-0000-0000BC080000}"/>
    <cellStyle name="Notas 2 7 5" xfId="1237" xr:uid="{00000000-0005-0000-0000-0000BD080000}"/>
    <cellStyle name="Notas 2 7 5 2" xfId="3034" xr:uid="{00000000-0005-0000-0000-0000BE080000}"/>
    <cellStyle name="Notas 2 7 6" xfId="1238" xr:uid="{00000000-0005-0000-0000-0000BF080000}"/>
    <cellStyle name="Notas 2 7 6 2" xfId="3035" xr:uid="{00000000-0005-0000-0000-0000C0080000}"/>
    <cellStyle name="Notas 2 7 7" xfId="1239" xr:uid="{00000000-0005-0000-0000-0000C1080000}"/>
    <cellStyle name="Notas 2 7 7 2" xfId="3036" xr:uid="{00000000-0005-0000-0000-0000C2080000}"/>
    <cellStyle name="Notas 2 7 8" xfId="1240" xr:uid="{00000000-0005-0000-0000-0000C3080000}"/>
    <cellStyle name="Notas 2 7 8 2" xfId="3037" xr:uid="{00000000-0005-0000-0000-0000C4080000}"/>
    <cellStyle name="Notas 2 7 9" xfId="1241" xr:uid="{00000000-0005-0000-0000-0000C5080000}"/>
    <cellStyle name="Notas 2 7 9 2" xfId="3038" xr:uid="{00000000-0005-0000-0000-0000C6080000}"/>
    <cellStyle name="Notas 2 8" xfId="1242" xr:uid="{00000000-0005-0000-0000-0000C7080000}"/>
    <cellStyle name="Notas 2 8 10" xfId="1243" xr:uid="{00000000-0005-0000-0000-0000C8080000}"/>
    <cellStyle name="Notas 2 8 10 2" xfId="3039" xr:uid="{00000000-0005-0000-0000-0000C9080000}"/>
    <cellStyle name="Notas 2 8 11" xfId="3040" xr:uid="{00000000-0005-0000-0000-0000CA080000}"/>
    <cellStyle name="Notas 2 8 12" xfId="3041" xr:uid="{00000000-0005-0000-0000-0000CB080000}"/>
    <cellStyle name="Notas 2 8 2" xfId="1244" xr:uid="{00000000-0005-0000-0000-0000CC080000}"/>
    <cellStyle name="Notas 2 8 2 2" xfId="1245" xr:uid="{00000000-0005-0000-0000-0000CD080000}"/>
    <cellStyle name="Notas 2 8 2 2 2" xfId="3042" xr:uid="{00000000-0005-0000-0000-0000CE080000}"/>
    <cellStyle name="Notas 2 8 2 3" xfId="1246" xr:uid="{00000000-0005-0000-0000-0000CF080000}"/>
    <cellStyle name="Notas 2 8 2 3 2" xfId="3043" xr:uid="{00000000-0005-0000-0000-0000D0080000}"/>
    <cellStyle name="Notas 2 8 2 4" xfId="1247" xr:uid="{00000000-0005-0000-0000-0000D1080000}"/>
    <cellStyle name="Notas 2 8 2 4 2" xfId="3044" xr:uid="{00000000-0005-0000-0000-0000D2080000}"/>
    <cellStyle name="Notas 2 8 2 5" xfId="1248" xr:uid="{00000000-0005-0000-0000-0000D3080000}"/>
    <cellStyle name="Notas 2 8 2 5 2" xfId="3045" xr:uid="{00000000-0005-0000-0000-0000D4080000}"/>
    <cellStyle name="Notas 2 8 2 6" xfId="1249" xr:uid="{00000000-0005-0000-0000-0000D5080000}"/>
    <cellStyle name="Notas 2 8 2 6 2" xfId="3046" xr:uid="{00000000-0005-0000-0000-0000D6080000}"/>
    <cellStyle name="Notas 2 8 2 7" xfId="1985" xr:uid="{00000000-0005-0000-0000-0000D7080000}"/>
    <cellStyle name="Notas 2 8 2 8" xfId="3047" xr:uid="{00000000-0005-0000-0000-0000D8080000}"/>
    <cellStyle name="Notas 2 8 2 9" xfId="3048" xr:uid="{00000000-0005-0000-0000-0000D9080000}"/>
    <cellStyle name="Notas 2 8 3" xfId="1250" xr:uid="{00000000-0005-0000-0000-0000DA080000}"/>
    <cellStyle name="Notas 2 8 3 2" xfId="1251" xr:uid="{00000000-0005-0000-0000-0000DB080000}"/>
    <cellStyle name="Notas 2 8 3 2 2" xfId="3049" xr:uid="{00000000-0005-0000-0000-0000DC080000}"/>
    <cellStyle name="Notas 2 8 3 3" xfId="1252" xr:uid="{00000000-0005-0000-0000-0000DD080000}"/>
    <cellStyle name="Notas 2 8 3 3 2" xfId="3050" xr:uid="{00000000-0005-0000-0000-0000DE080000}"/>
    <cellStyle name="Notas 2 8 3 4" xfId="1253" xr:uid="{00000000-0005-0000-0000-0000DF080000}"/>
    <cellStyle name="Notas 2 8 3 4 2" xfId="3051" xr:uid="{00000000-0005-0000-0000-0000E0080000}"/>
    <cellStyle name="Notas 2 8 3 5" xfId="1254" xr:uid="{00000000-0005-0000-0000-0000E1080000}"/>
    <cellStyle name="Notas 2 8 3 5 2" xfId="3052" xr:uid="{00000000-0005-0000-0000-0000E2080000}"/>
    <cellStyle name="Notas 2 8 3 6" xfId="1255" xr:uid="{00000000-0005-0000-0000-0000E3080000}"/>
    <cellStyle name="Notas 2 8 3 6 2" xfId="3053" xr:uid="{00000000-0005-0000-0000-0000E4080000}"/>
    <cellStyle name="Notas 2 8 3 7" xfId="2038" xr:uid="{00000000-0005-0000-0000-0000E5080000}"/>
    <cellStyle name="Notas 2 8 3 8" xfId="3054" xr:uid="{00000000-0005-0000-0000-0000E6080000}"/>
    <cellStyle name="Notas 2 8 3 9" xfId="3055" xr:uid="{00000000-0005-0000-0000-0000E7080000}"/>
    <cellStyle name="Notas 2 8 4" xfId="1256" xr:uid="{00000000-0005-0000-0000-0000E8080000}"/>
    <cellStyle name="Notas 2 8 4 2" xfId="1257" xr:uid="{00000000-0005-0000-0000-0000E9080000}"/>
    <cellStyle name="Notas 2 8 4 2 2" xfId="3056" xr:uid="{00000000-0005-0000-0000-0000EA080000}"/>
    <cellStyle name="Notas 2 8 4 3" xfId="1258" xr:uid="{00000000-0005-0000-0000-0000EB080000}"/>
    <cellStyle name="Notas 2 8 4 3 2" xfId="3057" xr:uid="{00000000-0005-0000-0000-0000EC080000}"/>
    <cellStyle name="Notas 2 8 4 4" xfId="1259" xr:uid="{00000000-0005-0000-0000-0000ED080000}"/>
    <cellStyle name="Notas 2 8 4 4 2" xfId="3058" xr:uid="{00000000-0005-0000-0000-0000EE080000}"/>
    <cellStyle name="Notas 2 8 4 5" xfId="1260" xr:uid="{00000000-0005-0000-0000-0000EF080000}"/>
    <cellStyle name="Notas 2 8 4 5 2" xfId="3059" xr:uid="{00000000-0005-0000-0000-0000F0080000}"/>
    <cellStyle name="Notas 2 8 4 6" xfId="1261" xr:uid="{00000000-0005-0000-0000-0000F1080000}"/>
    <cellStyle name="Notas 2 8 4 6 2" xfId="3060" xr:uid="{00000000-0005-0000-0000-0000F2080000}"/>
    <cellStyle name="Notas 2 8 4 7" xfId="2091" xr:uid="{00000000-0005-0000-0000-0000F3080000}"/>
    <cellStyle name="Notas 2 8 4 8" xfId="3061" xr:uid="{00000000-0005-0000-0000-0000F4080000}"/>
    <cellStyle name="Notas 2 8 4 9" xfId="3062" xr:uid="{00000000-0005-0000-0000-0000F5080000}"/>
    <cellStyle name="Notas 2 8 5" xfId="1262" xr:uid="{00000000-0005-0000-0000-0000F6080000}"/>
    <cellStyle name="Notas 2 8 5 2" xfId="3063" xr:uid="{00000000-0005-0000-0000-0000F7080000}"/>
    <cellStyle name="Notas 2 8 6" xfId="1263" xr:uid="{00000000-0005-0000-0000-0000F8080000}"/>
    <cellStyle name="Notas 2 8 6 2" xfId="3064" xr:uid="{00000000-0005-0000-0000-0000F9080000}"/>
    <cellStyle name="Notas 2 8 7" xfId="1264" xr:uid="{00000000-0005-0000-0000-0000FA080000}"/>
    <cellStyle name="Notas 2 8 7 2" xfId="3065" xr:uid="{00000000-0005-0000-0000-0000FB080000}"/>
    <cellStyle name="Notas 2 8 8" xfId="1265" xr:uid="{00000000-0005-0000-0000-0000FC080000}"/>
    <cellStyle name="Notas 2 8 8 2" xfId="3066" xr:uid="{00000000-0005-0000-0000-0000FD080000}"/>
    <cellStyle name="Notas 2 8 9" xfId="1266" xr:uid="{00000000-0005-0000-0000-0000FE080000}"/>
    <cellStyle name="Notas 2 8 9 2" xfId="3067" xr:uid="{00000000-0005-0000-0000-0000FF080000}"/>
    <cellStyle name="Notas 2 9" xfId="1267" xr:uid="{00000000-0005-0000-0000-000000090000}"/>
    <cellStyle name="Notas 2 9 2" xfId="1268" xr:uid="{00000000-0005-0000-0000-000001090000}"/>
    <cellStyle name="Notas 2 9 2 2" xfId="3068" xr:uid="{00000000-0005-0000-0000-000002090000}"/>
    <cellStyle name="Notas 2 9 3" xfId="1269" xr:uid="{00000000-0005-0000-0000-000003090000}"/>
    <cellStyle name="Notas 2 9 3 2" xfId="3069" xr:uid="{00000000-0005-0000-0000-000004090000}"/>
    <cellStyle name="Notas 2 9 4" xfId="1270" xr:uid="{00000000-0005-0000-0000-000005090000}"/>
    <cellStyle name="Notas 2 9 4 2" xfId="3070" xr:uid="{00000000-0005-0000-0000-000006090000}"/>
    <cellStyle name="Notas 2 9 5" xfId="1271" xr:uid="{00000000-0005-0000-0000-000007090000}"/>
    <cellStyle name="Notas 2 9 5 2" xfId="3071" xr:uid="{00000000-0005-0000-0000-000008090000}"/>
    <cellStyle name="Notas 2 9 6" xfId="1272" xr:uid="{00000000-0005-0000-0000-000009090000}"/>
    <cellStyle name="Notas 2 9 6 2" xfId="3072" xr:uid="{00000000-0005-0000-0000-00000A090000}"/>
    <cellStyle name="Notas 2 9 7" xfId="1932" xr:uid="{00000000-0005-0000-0000-00000B090000}"/>
    <cellStyle name="Notas 2 9 8" xfId="3073" xr:uid="{00000000-0005-0000-0000-00000C090000}"/>
    <cellStyle name="Notas 2 9 9" xfId="3074" xr:uid="{00000000-0005-0000-0000-00000D090000}"/>
    <cellStyle name="Note" xfId="416" xr:uid="{00000000-0005-0000-0000-00000E090000}"/>
    <cellStyle name="Note 10" xfId="1273" xr:uid="{00000000-0005-0000-0000-00000F090000}"/>
    <cellStyle name="Note 10 2" xfId="1274" xr:uid="{00000000-0005-0000-0000-000010090000}"/>
    <cellStyle name="Note 10 2 2" xfId="3075" xr:uid="{00000000-0005-0000-0000-000011090000}"/>
    <cellStyle name="Note 10 3" xfId="1275" xr:uid="{00000000-0005-0000-0000-000012090000}"/>
    <cellStyle name="Note 10 3 2" xfId="3076" xr:uid="{00000000-0005-0000-0000-000013090000}"/>
    <cellStyle name="Note 10 4" xfId="1276" xr:uid="{00000000-0005-0000-0000-000014090000}"/>
    <cellStyle name="Note 10 4 2" xfId="3077" xr:uid="{00000000-0005-0000-0000-000015090000}"/>
    <cellStyle name="Note 10 5" xfId="1277" xr:uid="{00000000-0005-0000-0000-000016090000}"/>
    <cellStyle name="Note 10 5 2" xfId="3078" xr:uid="{00000000-0005-0000-0000-000017090000}"/>
    <cellStyle name="Note 10 6" xfId="1278" xr:uid="{00000000-0005-0000-0000-000018090000}"/>
    <cellStyle name="Note 10 6 2" xfId="3079" xr:uid="{00000000-0005-0000-0000-000019090000}"/>
    <cellStyle name="Note 10 7" xfId="154" xr:uid="{00000000-0005-0000-0000-00001A090000}"/>
    <cellStyle name="Note 10 8" xfId="3080" xr:uid="{00000000-0005-0000-0000-00001B090000}"/>
    <cellStyle name="Note 10 9" xfId="3081" xr:uid="{00000000-0005-0000-0000-00001C090000}"/>
    <cellStyle name="Note 11" xfId="1279" xr:uid="{00000000-0005-0000-0000-00001D090000}"/>
    <cellStyle name="Note 11 2" xfId="1280" xr:uid="{00000000-0005-0000-0000-00001E090000}"/>
    <cellStyle name="Note 11 2 2" xfId="3082" xr:uid="{00000000-0005-0000-0000-00001F090000}"/>
    <cellStyle name="Note 11 3" xfId="1281" xr:uid="{00000000-0005-0000-0000-000020090000}"/>
    <cellStyle name="Note 11 3 2" xfId="3083" xr:uid="{00000000-0005-0000-0000-000021090000}"/>
    <cellStyle name="Note 11 4" xfId="1282" xr:uid="{00000000-0005-0000-0000-000022090000}"/>
    <cellStyle name="Note 11 4 2" xfId="3084" xr:uid="{00000000-0005-0000-0000-000023090000}"/>
    <cellStyle name="Note 11 5" xfId="1283" xr:uid="{00000000-0005-0000-0000-000024090000}"/>
    <cellStyle name="Note 11 5 2" xfId="3085" xr:uid="{00000000-0005-0000-0000-000025090000}"/>
    <cellStyle name="Note 11 6" xfId="1284" xr:uid="{00000000-0005-0000-0000-000026090000}"/>
    <cellStyle name="Note 11 6 2" xfId="3086" xr:uid="{00000000-0005-0000-0000-000027090000}"/>
    <cellStyle name="Note 11 7" xfId="1940" xr:uid="{00000000-0005-0000-0000-000028090000}"/>
    <cellStyle name="Note 11 8" xfId="3087" xr:uid="{00000000-0005-0000-0000-000029090000}"/>
    <cellStyle name="Note 11 9" xfId="3088" xr:uid="{00000000-0005-0000-0000-00002A090000}"/>
    <cellStyle name="Note 12" xfId="1285" xr:uid="{00000000-0005-0000-0000-00002B090000}"/>
    <cellStyle name="Note 12 2" xfId="3089" xr:uid="{00000000-0005-0000-0000-00002C090000}"/>
    <cellStyle name="Note 13" xfId="1286" xr:uid="{00000000-0005-0000-0000-00002D090000}"/>
    <cellStyle name="Note 13 2" xfId="3090" xr:uid="{00000000-0005-0000-0000-00002E090000}"/>
    <cellStyle name="Note 14" xfId="1287" xr:uid="{00000000-0005-0000-0000-00002F090000}"/>
    <cellStyle name="Note 14 2" xfId="3091" xr:uid="{00000000-0005-0000-0000-000030090000}"/>
    <cellStyle name="Note 15" xfId="1288" xr:uid="{00000000-0005-0000-0000-000031090000}"/>
    <cellStyle name="Note 15 2" xfId="3092" xr:uid="{00000000-0005-0000-0000-000032090000}"/>
    <cellStyle name="Note 16" xfId="1289" xr:uid="{00000000-0005-0000-0000-000033090000}"/>
    <cellStyle name="Note 16 2" xfId="3093" xr:uid="{00000000-0005-0000-0000-000034090000}"/>
    <cellStyle name="Note 17" xfId="1290" xr:uid="{00000000-0005-0000-0000-000035090000}"/>
    <cellStyle name="Note 17 2" xfId="3094" xr:uid="{00000000-0005-0000-0000-000036090000}"/>
    <cellStyle name="Note 18" xfId="1944" xr:uid="{00000000-0005-0000-0000-000037090000}"/>
    <cellStyle name="Note 19" xfId="3095" xr:uid="{00000000-0005-0000-0000-000038090000}"/>
    <cellStyle name="Note 2" xfId="1291" xr:uid="{00000000-0005-0000-0000-000039090000}"/>
    <cellStyle name="Note 2 10" xfId="1292" xr:uid="{00000000-0005-0000-0000-00003A090000}"/>
    <cellStyle name="Note 2 10 2" xfId="3096" xr:uid="{00000000-0005-0000-0000-00003B090000}"/>
    <cellStyle name="Note 2 11" xfId="3097" xr:uid="{00000000-0005-0000-0000-00003C090000}"/>
    <cellStyle name="Note 2 12" xfId="3098" xr:uid="{00000000-0005-0000-0000-00003D090000}"/>
    <cellStyle name="Note 2 2" xfId="1293" xr:uid="{00000000-0005-0000-0000-00003E090000}"/>
    <cellStyle name="Note 2 2 2" xfId="1294" xr:uid="{00000000-0005-0000-0000-00003F090000}"/>
    <cellStyle name="Note 2 2 2 2" xfId="3099" xr:uid="{00000000-0005-0000-0000-000040090000}"/>
    <cellStyle name="Note 2 2 3" xfId="1295" xr:uid="{00000000-0005-0000-0000-000041090000}"/>
    <cellStyle name="Note 2 2 3 2" xfId="3100" xr:uid="{00000000-0005-0000-0000-000042090000}"/>
    <cellStyle name="Note 2 2 4" xfId="1296" xr:uid="{00000000-0005-0000-0000-000043090000}"/>
    <cellStyle name="Note 2 2 4 2" xfId="3101" xr:uid="{00000000-0005-0000-0000-000044090000}"/>
    <cellStyle name="Note 2 2 5" xfId="1297" xr:uid="{00000000-0005-0000-0000-000045090000}"/>
    <cellStyle name="Note 2 2 5 2" xfId="3102" xr:uid="{00000000-0005-0000-0000-000046090000}"/>
    <cellStyle name="Note 2 2 6" xfId="1298" xr:uid="{00000000-0005-0000-0000-000047090000}"/>
    <cellStyle name="Note 2 2 6 2" xfId="3103" xr:uid="{00000000-0005-0000-0000-000048090000}"/>
    <cellStyle name="Note 2 2 7" xfId="1970" xr:uid="{00000000-0005-0000-0000-000049090000}"/>
    <cellStyle name="Note 2 2 8" xfId="3104" xr:uid="{00000000-0005-0000-0000-00004A090000}"/>
    <cellStyle name="Note 2 2 9" xfId="3105" xr:uid="{00000000-0005-0000-0000-00004B090000}"/>
    <cellStyle name="Note 2 3" xfId="1299" xr:uid="{00000000-0005-0000-0000-00004C090000}"/>
    <cellStyle name="Note 2 3 2" xfId="1300" xr:uid="{00000000-0005-0000-0000-00004D090000}"/>
    <cellStyle name="Note 2 3 2 2" xfId="3106" xr:uid="{00000000-0005-0000-0000-00004E090000}"/>
    <cellStyle name="Note 2 3 3" xfId="1301" xr:uid="{00000000-0005-0000-0000-00004F090000}"/>
    <cellStyle name="Note 2 3 3 2" xfId="3107" xr:uid="{00000000-0005-0000-0000-000050090000}"/>
    <cellStyle name="Note 2 3 4" xfId="1302" xr:uid="{00000000-0005-0000-0000-000051090000}"/>
    <cellStyle name="Note 2 3 4 2" xfId="3108" xr:uid="{00000000-0005-0000-0000-000052090000}"/>
    <cellStyle name="Note 2 3 5" xfId="1303" xr:uid="{00000000-0005-0000-0000-000053090000}"/>
    <cellStyle name="Note 2 3 5 2" xfId="3109" xr:uid="{00000000-0005-0000-0000-000054090000}"/>
    <cellStyle name="Note 2 3 6" xfId="1304" xr:uid="{00000000-0005-0000-0000-000055090000}"/>
    <cellStyle name="Note 2 3 6 2" xfId="3110" xr:uid="{00000000-0005-0000-0000-000056090000}"/>
    <cellStyle name="Note 2 3 7" xfId="2023" xr:uid="{00000000-0005-0000-0000-000057090000}"/>
    <cellStyle name="Note 2 3 8" xfId="3111" xr:uid="{00000000-0005-0000-0000-000058090000}"/>
    <cellStyle name="Note 2 3 9" xfId="3112" xr:uid="{00000000-0005-0000-0000-000059090000}"/>
    <cellStyle name="Note 2 4" xfId="1305" xr:uid="{00000000-0005-0000-0000-00005A090000}"/>
    <cellStyle name="Note 2 4 2" xfId="1306" xr:uid="{00000000-0005-0000-0000-00005B090000}"/>
    <cellStyle name="Note 2 4 2 2" xfId="3113" xr:uid="{00000000-0005-0000-0000-00005C090000}"/>
    <cellStyle name="Note 2 4 3" xfId="1307" xr:uid="{00000000-0005-0000-0000-00005D090000}"/>
    <cellStyle name="Note 2 4 3 2" xfId="3114" xr:uid="{00000000-0005-0000-0000-00005E090000}"/>
    <cellStyle name="Note 2 4 4" xfId="1308" xr:uid="{00000000-0005-0000-0000-00005F090000}"/>
    <cellStyle name="Note 2 4 4 2" xfId="3115" xr:uid="{00000000-0005-0000-0000-000060090000}"/>
    <cellStyle name="Note 2 4 5" xfId="1309" xr:uid="{00000000-0005-0000-0000-000061090000}"/>
    <cellStyle name="Note 2 4 5 2" xfId="3116" xr:uid="{00000000-0005-0000-0000-000062090000}"/>
    <cellStyle name="Note 2 4 6" xfId="1310" xr:uid="{00000000-0005-0000-0000-000063090000}"/>
    <cellStyle name="Note 2 4 6 2" xfId="3117" xr:uid="{00000000-0005-0000-0000-000064090000}"/>
    <cellStyle name="Note 2 4 7" xfId="2076" xr:uid="{00000000-0005-0000-0000-000065090000}"/>
    <cellStyle name="Note 2 4 8" xfId="3118" xr:uid="{00000000-0005-0000-0000-000066090000}"/>
    <cellStyle name="Note 2 4 9" xfId="3119" xr:uid="{00000000-0005-0000-0000-000067090000}"/>
    <cellStyle name="Note 2 5" xfId="1311" xr:uid="{00000000-0005-0000-0000-000068090000}"/>
    <cellStyle name="Note 2 5 2" xfId="3120" xr:uid="{00000000-0005-0000-0000-000069090000}"/>
    <cellStyle name="Note 2 6" xfId="1312" xr:uid="{00000000-0005-0000-0000-00006A090000}"/>
    <cellStyle name="Note 2 6 2" xfId="3121" xr:uid="{00000000-0005-0000-0000-00006B090000}"/>
    <cellStyle name="Note 2 7" xfId="1313" xr:uid="{00000000-0005-0000-0000-00006C090000}"/>
    <cellStyle name="Note 2 7 2" xfId="3122" xr:uid="{00000000-0005-0000-0000-00006D090000}"/>
    <cellStyle name="Note 2 8" xfId="1314" xr:uid="{00000000-0005-0000-0000-00006E090000}"/>
    <cellStyle name="Note 2 8 2" xfId="3123" xr:uid="{00000000-0005-0000-0000-00006F090000}"/>
    <cellStyle name="Note 2 9" xfId="1315" xr:uid="{00000000-0005-0000-0000-000070090000}"/>
    <cellStyle name="Note 2 9 2" xfId="3124" xr:uid="{00000000-0005-0000-0000-000071090000}"/>
    <cellStyle name="Note 20" xfId="3125" xr:uid="{00000000-0005-0000-0000-000072090000}"/>
    <cellStyle name="Note 3" xfId="1316" xr:uid="{00000000-0005-0000-0000-000073090000}"/>
    <cellStyle name="Note 3 10" xfId="1317" xr:uid="{00000000-0005-0000-0000-000074090000}"/>
    <cellStyle name="Note 3 10 2" xfId="3126" xr:uid="{00000000-0005-0000-0000-000075090000}"/>
    <cellStyle name="Note 3 11" xfId="3127" xr:uid="{00000000-0005-0000-0000-000076090000}"/>
    <cellStyle name="Note 3 12" xfId="3128" xr:uid="{00000000-0005-0000-0000-000077090000}"/>
    <cellStyle name="Note 3 2" xfId="1318" xr:uid="{00000000-0005-0000-0000-000078090000}"/>
    <cellStyle name="Note 3 2 2" xfId="1319" xr:uid="{00000000-0005-0000-0000-000079090000}"/>
    <cellStyle name="Note 3 2 2 2" xfId="3129" xr:uid="{00000000-0005-0000-0000-00007A090000}"/>
    <cellStyle name="Note 3 2 3" xfId="1320" xr:uid="{00000000-0005-0000-0000-00007B090000}"/>
    <cellStyle name="Note 3 2 3 2" xfId="3130" xr:uid="{00000000-0005-0000-0000-00007C090000}"/>
    <cellStyle name="Note 3 2 4" xfId="1321" xr:uid="{00000000-0005-0000-0000-00007D090000}"/>
    <cellStyle name="Note 3 2 4 2" xfId="3131" xr:uid="{00000000-0005-0000-0000-00007E090000}"/>
    <cellStyle name="Note 3 2 5" xfId="1322" xr:uid="{00000000-0005-0000-0000-00007F090000}"/>
    <cellStyle name="Note 3 2 5 2" xfId="3132" xr:uid="{00000000-0005-0000-0000-000080090000}"/>
    <cellStyle name="Note 3 2 6" xfId="1323" xr:uid="{00000000-0005-0000-0000-000081090000}"/>
    <cellStyle name="Note 3 2 6 2" xfId="3133" xr:uid="{00000000-0005-0000-0000-000082090000}"/>
    <cellStyle name="Note 3 2 7" xfId="1973" xr:uid="{00000000-0005-0000-0000-000083090000}"/>
    <cellStyle name="Note 3 2 8" xfId="3134" xr:uid="{00000000-0005-0000-0000-000084090000}"/>
    <cellStyle name="Note 3 2 9" xfId="3135" xr:uid="{00000000-0005-0000-0000-000085090000}"/>
    <cellStyle name="Note 3 3" xfId="1324" xr:uid="{00000000-0005-0000-0000-000086090000}"/>
    <cellStyle name="Note 3 3 2" xfId="1325" xr:uid="{00000000-0005-0000-0000-000087090000}"/>
    <cellStyle name="Note 3 3 2 2" xfId="3136" xr:uid="{00000000-0005-0000-0000-000088090000}"/>
    <cellStyle name="Note 3 3 3" xfId="1326" xr:uid="{00000000-0005-0000-0000-000089090000}"/>
    <cellStyle name="Note 3 3 3 2" xfId="3137" xr:uid="{00000000-0005-0000-0000-00008A090000}"/>
    <cellStyle name="Note 3 3 4" xfId="1327" xr:uid="{00000000-0005-0000-0000-00008B090000}"/>
    <cellStyle name="Note 3 3 4 2" xfId="3138" xr:uid="{00000000-0005-0000-0000-00008C090000}"/>
    <cellStyle name="Note 3 3 5" xfId="1328" xr:uid="{00000000-0005-0000-0000-00008D090000}"/>
    <cellStyle name="Note 3 3 5 2" xfId="3139" xr:uid="{00000000-0005-0000-0000-00008E090000}"/>
    <cellStyle name="Note 3 3 6" xfId="1329" xr:uid="{00000000-0005-0000-0000-00008F090000}"/>
    <cellStyle name="Note 3 3 6 2" xfId="3140" xr:uid="{00000000-0005-0000-0000-000090090000}"/>
    <cellStyle name="Note 3 3 7" xfId="2026" xr:uid="{00000000-0005-0000-0000-000091090000}"/>
    <cellStyle name="Note 3 3 8" xfId="3141" xr:uid="{00000000-0005-0000-0000-000092090000}"/>
    <cellStyle name="Note 3 3 9" xfId="3142" xr:uid="{00000000-0005-0000-0000-000093090000}"/>
    <cellStyle name="Note 3 4" xfId="1330" xr:uid="{00000000-0005-0000-0000-000094090000}"/>
    <cellStyle name="Note 3 4 2" xfId="1331" xr:uid="{00000000-0005-0000-0000-000095090000}"/>
    <cellStyle name="Note 3 4 2 2" xfId="3143" xr:uid="{00000000-0005-0000-0000-000096090000}"/>
    <cellStyle name="Note 3 4 3" xfId="1332" xr:uid="{00000000-0005-0000-0000-000097090000}"/>
    <cellStyle name="Note 3 4 3 2" xfId="3144" xr:uid="{00000000-0005-0000-0000-000098090000}"/>
    <cellStyle name="Note 3 4 4" xfId="1333" xr:uid="{00000000-0005-0000-0000-000099090000}"/>
    <cellStyle name="Note 3 4 4 2" xfId="3145" xr:uid="{00000000-0005-0000-0000-00009A090000}"/>
    <cellStyle name="Note 3 4 5" xfId="1334" xr:uid="{00000000-0005-0000-0000-00009B090000}"/>
    <cellStyle name="Note 3 4 5 2" xfId="3146" xr:uid="{00000000-0005-0000-0000-00009C090000}"/>
    <cellStyle name="Note 3 4 6" xfId="1335" xr:uid="{00000000-0005-0000-0000-00009D090000}"/>
    <cellStyle name="Note 3 4 6 2" xfId="3147" xr:uid="{00000000-0005-0000-0000-00009E090000}"/>
    <cellStyle name="Note 3 4 7" xfId="2079" xr:uid="{00000000-0005-0000-0000-00009F090000}"/>
    <cellStyle name="Note 3 4 8" xfId="3148" xr:uid="{00000000-0005-0000-0000-0000A0090000}"/>
    <cellStyle name="Note 3 4 9" xfId="3149" xr:uid="{00000000-0005-0000-0000-0000A1090000}"/>
    <cellStyle name="Note 3 5" xfId="1336" xr:uid="{00000000-0005-0000-0000-0000A2090000}"/>
    <cellStyle name="Note 3 5 2" xfId="3150" xr:uid="{00000000-0005-0000-0000-0000A3090000}"/>
    <cellStyle name="Note 3 6" xfId="1337" xr:uid="{00000000-0005-0000-0000-0000A4090000}"/>
    <cellStyle name="Note 3 6 2" xfId="3151" xr:uid="{00000000-0005-0000-0000-0000A5090000}"/>
    <cellStyle name="Note 3 7" xfId="1338" xr:uid="{00000000-0005-0000-0000-0000A6090000}"/>
    <cellStyle name="Note 3 7 2" xfId="3152" xr:uid="{00000000-0005-0000-0000-0000A7090000}"/>
    <cellStyle name="Note 3 8" xfId="1339" xr:uid="{00000000-0005-0000-0000-0000A8090000}"/>
    <cellStyle name="Note 3 8 2" xfId="3153" xr:uid="{00000000-0005-0000-0000-0000A9090000}"/>
    <cellStyle name="Note 3 9" xfId="1340" xr:uid="{00000000-0005-0000-0000-0000AA090000}"/>
    <cellStyle name="Note 3 9 2" xfId="3154" xr:uid="{00000000-0005-0000-0000-0000AB090000}"/>
    <cellStyle name="Note 4" xfId="1341" xr:uid="{00000000-0005-0000-0000-0000AC090000}"/>
    <cellStyle name="Note 4 10" xfId="1342" xr:uid="{00000000-0005-0000-0000-0000AD090000}"/>
    <cellStyle name="Note 4 10 2" xfId="3155" xr:uid="{00000000-0005-0000-0000-0000AE090000}"/>
    <cellStyle name="Note 4 11" xfId="3156" xr:uid="{00000000-0005-0000-0000-0000AF090000}"/>
    <cellStyle name="Note 4 12" xfId="3157" xr:uid="{00000000-0005-0000-0000-0000B0090000}"/>
    <cellStyle name="Note 4 2" xfId="1343" xr:uid="{00000000-0005-0000-0000-0000B1090000}"/>
    <cellStyle name="Note 4 2 2" xfId="1344" xr:uid="{00000000-0005-0000-0000-0000B2090000}"/>
    <cellStyle name="Note 4 2 2 2" xfId="3158" xr:uid="{00000000-0005-0000-0000-0000B3090000}"/>
    <cellStyle name="Note 4 2 3" xfId="1345" xr:uid="{00000000-0005-0000-0000-0000B4090000}"/>
    <cellStyle name="Note 4 2 3 2" xfId="3159" xr:uid="{00000000-0005-0000-0000-0000B5090000}"/>
    <cellStyle name="Note 4 2 4" xfId="1346" xr:uid="{00000000-0005-0000-0000-0000B6090000}"/>
    <cellStyle name="Note 4 2 4 2" xfId="3160" xr:uid="{00000000-0005-0000-0000-0000B7090000}"/>
    <cellStyle name="Note 4 2 5" xfId="1347" xr:uid="{00000000-0005-0000-0000-0000B8090000}"/>
    <cellStyle name="Note 4 2 5 2" xfId="3161" xr:uid="{00000000-0005-0000-0000-0000B9090000}"/>
    <cellStyle name="Note 4 2 6" xfId="1348" xr:uid="{00000000-0005-0000-0000-0000BA090000}"/>
    <cellStyle name="Note 4 2 6 2" xfId="3162" xr:uid="{00000000-0005-0000-0000-0000BB090000}"/>
    <cellStyle name="Note 4 2 7" xfId="1975" xr:uid="{00000000-0005-0000-0000-0000BC090000}"/>
    <cellStyle name="Note 4 2 8" xfId="3163" xr:uid="{00000000-0005-0000-0000-0000BD090000}"/>
    <cellStyle name="Note 4 2 9" xfId="3164" xr:uid="{00000000-0005-0000-0000-0000BE090000}"/>
    <cellStyle name="Note 4 3" xfId="1349" xr:uid="{00000000-0005-0000-0000-0000BF090000}"/>
    <cellStyle name="Note 4 3 2" xfId="1350" xr:uid="{00000000-0005-0000-0000-0000C0090000}"/>
    <cellStyle name="Note 4 3 2 2" xfId="3165" xr:uid="{00000000-0005-0000-0000-0000C1090000}"/>
    <cellStyle name="Note 4 3 3" xfId="1351" xr:uid="{00000000-0005-0000-0000-0000C2090000}"/>
    <cellStyle name="Note 4 3 3 2" xfId="3166" xr:uid="{00000000-0005-0000-0000-0000C3090000}"/>
    <cellStyle name="Note 4 3 4" xfId="1352" xr:uid="{00000000-0005-0000-0000-0000C4090000}"/>
    <cellStyle name="Note 4 3 4 2" xfId="3167" xr:uid="{00000000-0005-0000-0000-0000C5090000}"/>
    <cellStyle name="Note 4 3 5" xfId="1353" xr:uid="{00000000-0005-0000-0000-0000C6090000}"/>
    <cellStyle name="Note 4 3 5 2" xfId="3168" xr:uid="{00000000-0005-0000-0000-0000C7090000}"/>
    <cellStyle name="Note 4 3 6" xfId="1354" xr:uid="{00000000-0005-0000-0000-0000C8090000}"/>
    <cellStyle name="Note 4 3 6 2" xfId="3169" xr:uid="{00000000-0005-0000-0000-0000C9090000}"/>
    <cellStyle name="Note 4 3 7" xfId="2028" xr:uid="{00000000-0005-0000-0000-0000CA090000}"/>
    <cellStyle name="Note 4 3 8" xfId="3170" xr:uid="{00000000-0005-0000-0000-0000CB090000}"/>
    <cellStyle name="Note 4 3 9" xfId="3171" xr:uid="{00000000-0005-0000-0000-0000CC090000}"/>
    <cellStyle name="Note 4 4" xfId="1355" xr:uid="{00000000-0005-0000-0000-0000CD090000}"/>
    <cellStyle name="Note 4 4 2" xfId="1356" xr:uid="{00000000-0005-0000-0000-0000CE090000}"/>
    <cellStyle name="Note 4 4 2 2" xfId="3172" xr:uid="{00000000-0005-0000-0000-0000CF090000}"/>
    <cellStyle name="Note 4 4 3" xfId="1357" xr:uid="{00000000-0005-0000-0000-0000D0090000}"/>
    <cellStyle name="Note 4 4 3 2" xfId="3173" xr:uid="{00000000-0005-0000-0000-0000D1090000}"/>
    <cellStyle name="Note 4 4 4" xfId="1358" xr:uid="{00000000-0005-0000-0000-0000D2090000}"/>
    <cellStyle name="Note 4 4 4 2" xfId="3174" xr:uid="{00000000-0005-0000-0000-0000D3090000}"/>
    <cellStyle name="Note 4 4 5" xfId="1359" xr:uid="{00000000-0005-0000-0000-0000D4090000}"/>
    <cellStyle name="Note 4 4 5 2" xfId="3175" xr:uid="{00000000-0005-0000-0000-0000D5090000}"/>
    <cellStyle name="Note 4 4 6" xfId="1360" xr:uid="{00000000-0005-0000-0000-0000D6090000}"/>
    <cellStyle name="Note 4 4 6 2" xfId="3176" xr:uid="{00000000-0005-0000-0000-0000D7090000}"/>
    <cellStyle name="Note 4 4 7" xfId="2081" xr:uid="{00000000-0005-0000-0000-0000D8090000}"/>
    <cellStyle name="Note 4 4 8" xfId="3177" xr:uid="{00000000-0005-0000-0000-0000D9090000}"/>
    <cellStyle name="Note 4 4 9" xfId="3178" xr:uid="{00000000-0005-0000-0000-0000DA090000}"/>
    <cellStyle name="Note 4 5" xfId="1361" xr:uid="{00000000-0005-0000-0000-0000DB090000}"/>
    <cellStyle name="Note 4 5 2" xfId="3179" xr:uid="{00000000-0005-0000-0000-0000DC090000}"/>
    <cellStyle name="Note 4 6" xfId="1362" xr:uid="{00000000-0005-0000-0000-0000DD090000}"/>
    <cellStyle name="Note 4 6 2" xfId="3180" xr:uid="{00000000-0005-0000-0000-0000DE090000}"/>
    <cellStyle name="Note 4 7" xfId="1363" xr:uid="{00000000-0005-0000-0000-0000DF090000}"/>
    <cellStyle name="Note 4 7 2" xfId="3181" xr:uid="{00000000-0005-0000-0000-0000E0090000}"/>
    <cellStyle name="Note 4 8" xfId="1364" xr:uid="{00000000-0005-0000-0000-0000E1090000}"/>
    <cellStyle name="Note 4 8 2" xfId="3182" xr:uid="{00000000-0005-0000-0000-0000E2090000}"/>
    <cellStyle name="Note 4 9" xfId="1365" xr:uid="{00000000-0005-0000-0000-0000E3090000}"/>
    <cellStyle name="Note 4 9 2" xfId="3183" xr:uid="{00000000-0005-0000-0000-0000E4090000}"/>
    <cellStyle name="Note 5" xfId="1366" xr:uid="{00000000-0005-0000-0000-0000E5090000}"/>
    <cellStyle name="Note 5 10" xfId="1367" xr:uid="{00000000-0005-0000-0000-0000E6090000}"/>
    <cellStyle name="Note 5 10 2" xfId="3184" xr:uid="{00000000-0005-0000-0000-0000E7090000}"/>
    <cellStyle name="Note 5 11" xfId="3185" xr:uid="{00000000-0005-0000-0000-0000E8090000}"/>
    <cellStyle name="Note 5 12" xfId="3186" xr:uid="{00000000-0005-0000-0000-0000E9090000}"/>
    <cellStyle name="Note 5 2" xfId="1368" xr:uid="{00000000-0005-0000-0000-0000EA090000}"/>
    <cellStyle name="Note 5 2 2" xfId="1369" xr:uid="{00000000-0005-0000-0000-0000EB090000}"/>
    <cellStyle name="Note 5 2 2 2" xfId="3187" xr:uid="{00000000-0005-0000-0000-0000EC090000}"/>
    <cellStyle name="Note 5 2 3" xfId="1370" xr:uid="{00000000-0005-0000-0000-0000ED090000}"/>
    <cellStyle name="Note 5 2 3 2" xfId="3188" xr:uid="{00000000-0005-0000-0000-0000EE090000}"/>
    <cellStyle name="Note 5 2 4" xfId="1371" xr:uid="{00000000-0005-0000-0000-0000EF090000}"/>
    <cellStyle name="Note 5 2 4 2" xfId="3189" xr:uid="{00000000-0005-0000-0000-0000F0090000}"/>
    <cellStyle name="Note 5 2 5" xfId="1372" xr:uid="{00000000-0005-0000-0000-0000F1090000}"/>
    <cellStyle name="Note 5 2 5 2" xfId="3190" xr:uid="{00000000-0005-0000-0000-0000F2090000}"/>
    <cellStyle name="Note 5 2 6" xfId="1373" xr:uid="{00000000-0005-0000-0000-0000F3090000}"/>
    <cellStyle name="Note 5 2 6 2" xfId="3191" xr:uid="{00000000-0005-0000-0000-0000F4090000}"/>
    <cellStyle name="Note 5 2 7" xfId="1997" xr:uid="{00000000-0005-0000-0000-0000F5090000}"/>
    <cellStyle name="Note 5 2 8" xfId="3192" xr:uid="{00000000-0005-0000-0000-0000F6090000}"/>
    <cellStyle name="Note 5 2 9" xfId="3193" xr:uid="{00000000-0005-0000-0000-0000F7090000}"/>
    <cellStyle name="Note 5 3" xfId="1374" xr:uid="{00000000-0005-0000-0000-0000F8090000}"/>
    <cellStyle name="Note 5 3 2" xfId="1375" xr:uid="{00000000-0005-0000-0000-0000F9090000}"/>
    <cellStyle name="Note 5 3 2 2" xfId="3194" xr:uid="{00000000-0005-0000-0000-0000FA090000}"/>
    <cellStyle name="Note 5 3 3" xfId="1376" xr:uid="{00000000-0005-0000-0000-0000FB090000}"/>
    <cellStyle name="Note 5 3 3 2" xfId="3195" xr:uid="{00000000-0005-0000-0000-0000FC090000}"/>
    <cellStyle name="Note 5 3 4" xfId="1377" xr:uid="{00000000-0005-0000-0000-0000FD090000}"/>
    <cellStyle name="Note 5 3 4 2" xfId="3196" xr:uid="{00000000-0005-0000-0000-0000FE090000}"/>
    <cellStyle name="Note 5 3 5" xfId="1378" xr:uid="{00000000-0005-0000-0000-0000FF090000}"/>
    <cellStyle name="Note 5 3 5 2" xfId="3197" xr:uid="{00000000-0005-0000-0000-0000000A0000}"/>
    <cellStyle name="Note 5 3 6" xfId="1379" xr:uid="{00000000-0005-0000-0000-0000010A0000}"/>
    <cellStyle name="Note 5 3 6 2" xfId="3198" xr:uid="{00000000-0005-0000-0000-0000020A0000}"/>
    <cellStyle name="Note 5 3 7" xfId="2050" xr:uid="{00000000-0005-0000-0000-0000030A0000}"/>
    <cellStyle name="Note 5 3 8" xfId="3199" xr:uid="{00000000-0005-0000-0000-0000040A0000}"/>
    <cellStyle name="Note 5 3 9" xfId="3200" xr:uid="{00000000-0005-0000-0000-0000050A0000}"/>
    <cellStyle name="Note 5 4" xfId="1380" xr:uid="{00000000-0005-0000-0000-0000060A0000}"/>
    <cellStyle name="Note 5 4 2" xfId="1381" xr:uid="{00000000-0005-0000-0000-0000070A0000}"/>
    <cellStyle name="Note 5 4 2 2" xfId="3201" xr:uid="{00000000-0005-0000-0000-0000080A0000}"/>
    <cellStyle name="Note 5 4 3" xfId="1382" xr:uid="{00000000-0005-0000-0000-0000090A0000}"/>
    <cellStyle name="Note 5 4 3 2" xfId="3202" xr:uid="{00000000-0005-0000-0000-00000A0A0000}"/>
    <cellStyle name="Note 5 4 4" xfId="1383" xr:uid="{00000000-0005-0000-0000-00000B0A0000}"/>
    <cellStyle name="Note 5 4 4 2" xfId="3203" xr:uid="{00000000-0005-0000-0000-00000C0A0000}"/>
    <cellStyle name="Note 5 4 5" xfId="1384" xr:uid="{00000000-0005-0000-0000-00000D0A0000}"/>
    <cellStyle name="Note 5 4 5 2" xfId="3204" xr:uid="{00000000-0005-0000-0000-00000E0A0000}"/>
    <cellStyle name="Note 5 4 6" xfId="1385" xr:uid="{00000000-0005-0000-0000-00000F0A0000}"/>
    <cellStyle name="Note 5 4 6 2" xfId="3205" xr:uid="{00000000-0005-0000-0000-0000100A0000}"/>
    <cellStyle name="Note 5 4 7" xfId="2103" xr:uid="{00000000-0005-0000-0000-0000110A0000}"/>
    <cellStyle name="Note 5 4 8" xfId="3206" xr:uid="{00000000-0005-0000-0000-0000120A0000}"/>
    <cellStyle name="Note 5 4 9" xfId="3207" xr:uid="{00000000-0005-0000-0000-0000130A0000}"/>
    <cellStyle name="Note 5 5" xfId="1386" xr:uid="{00000000-0005-0000-0000-0000140A0000}"/>
    <cellStyle name="Note 5 5 2" xfId="3208" xr:uid="{00000000-0005-0000-0000-0000150A0000}"/>
    <cellStyle name="Note 5 6" xfId="1387" xr:uid="{00000000-0005-0000-0000-0000160A0000}"/>
    <cellStyle name="Note 5 6 2" xfId="3209" xr:uid="{00000000-0005-0000-0000-0000170A0000}"/>
    <cellStyle name="Note 5 7" xfId="1388" xr:uid="{00000000-0005-0000-0000-0000180A0000}"/>
    <cellStyle name="Note 5 7 2" xfId="3210" xr:uid="{00000000-0005-0000-0000-0000190A0000}"/>
    <cellStyle name="Note 5 8" xfId="1389" xr:uid="{00000000-0005-0000-0000-00001A0A0000}"/>
    <cellStyle name="Note 5 8 2" xfId="3211" xr:uid="{00000000-0005-0000-0000-00001B0A0000}"/>
    <cellStyle name="Note 5 9" xfId="1390" xr:uid="{00000000-0005-0000-0000-00001C0A0000}"/>
    <cellStyle name="Note 5 9 2" xfId="3212" xr:uid="{00000000-0005-0000-0000-00001D0A0000}"/>
    <cellStyle name="Note 6" xfId="1391" xr:uid="{00000000-0005-0000-0000-00001E0A0000}"/>
    <cellStyle name="Note 6 10" xfId="1392" xr:uid="{00000000-0005-0000-0000-00001F0A0000}"/>
    <cellStyle name="Note 6 10 2" xfId="3213" xr:uid="{00000000-0005-0000-0000-0000200A0000}"/>
    <cellStyle name="Note 6 11" xfId="3214" xr:uid="{00000000-0005-0000-0000-0000210A0000}"/>
    <cellStyle name="Note 6 12" xfId="3215" xr:uid="{00000000-0005-0000-0000-0000220A0000}"/>
    <cellStyle name="Note 6 2" xfId="1393" xr:uid="{00000000-0005-0000-0000-0000230A0000}"/>
    <cellStyle name="Note 6 2 2" xfId="1394" xr:uid="{00000000-0005-0000-0000-0000240A0000}"/>
    <cellStyle name="Note 6 2 2 2" xfId="3216" xr:uid="{00000000-0005-0000-0000-0000250A0000}"/>
    <cellStyle name="Note 6 2 3" xfId="1395" xr:uid="{00000000-0005-0000-0000-0000260A0000}"/>
    <cellStyle name="Note 6 2 3 2" xfId="3217" xr:uid="{00000000-0005-0000-0000-0000270A0000}"/>
    <cellStyle name="Note 6 2 4" xfId="1396" xr:uid="{00000000-0005-0000-0000-0000280A0000}"/>
    <cellStyle name="Note 6 2 4 2" xfId="3218" xr:uid="{00000000-0005-0000-0000-0000290A0000}"/>
    <cellStyle name="Note 6 2 5" xfId="1397" xr:uid="{00000000-0005-0000-0000-00002A0A0000}"/>
    <cellStyle name="Note 6 2 5 2" xfId="3219" xr:uid="{00000000-0005-0000-0000-00002B0A0000}"/>
    <cellStyle name="Note 6 2 6" xfId="1398" xr:uid="{00000000-0005-0000-0000-00002C0A0000}"/>
    <cellStyle name="Note 6 2 6 2" xfId="3220" xr:uid="{00000000-0005-0000-0000-00002D0A0000}"/>
    <cellStyle name="Note 6 2 7" xfId="1978" xr:uid="{00000000-0005-0000-0000-00002E0A0000}"/>
    <cellStyle name="Note 6 2 8" xfId="3221" xr:uid="{00000000-0005-0000-0000-00002F0A0000}"/>
    <cellStyle name="Note 6 2 9" xfId="3222" xr:uid="{00000000-0005-0000-0000-0000300A0000}"/>
    <cellStyle name="Note 6 3" xfId="1399" xr:uid="{00000000-0005-0000-0000-0000310A0000}"/>
    <cellStyle name="Note 6 3 2" xfId="1400" xr:uid="{00000000-0005-0000-0000-0000320A0000}"/>
    <cellStyle name="Note 6 3 2 2" xfId="3223" xr:uid="{00000000-0005-0000-0000-0000330A0000}"/>
    <cellStyle name="Note 6 3 3" xfId="1401" xr:uid="{00000000-0005-0000-0000-0000340A0000}"/>
    <cellStyle name="Note 6 3 3 2" xfId="3224" xr:uid="{00000000-0005-0000-0000-0000350A0000}"/>
    <cellStyle name="Note 6 3 4" xfId="1402" xr:uid="{00000000-0005-0000-0000-0000360A0000}"/>
    <cellStyle name="Note 6 3 4 2" xfId="3225" xr:uid="{00000000-0005-0000-0000-0000370A0000}"/>
    <cellStyle name="Note 6 3 5" xfId="1403" xr:uid="{00000000-0005-0000-0000-0000380A0000}"/>
    <cellStyle name="Note 6 3 5 2" xfId="3226" xr:uid="{00000000-0005-0000-0000-0000390A0000}"/>
    <cellStyle name="Note 6 3 6" xfId="1404" xr:uid="{00000000-0005-0000-0000-00003A0A0000}"/>
    <cellStyle name="Note 6 3 6 2" xfId="3227" xr:uid="{00000000-0005-0000-0000-00003B0A0000}"/>
    <cellStyle name="Note 6 3 7" xfId="2031" xr:uid="{00000000-0005-0000-0000-00003C0A0000}"/>
    <cellStyle name="Note 6 3 8" xfId="3228" xr:uid="{00000000-0005-0000-0000-00003D0A0000}"/>
    <cellStyle name="Note 6 3 9" xfId="3229" xr:uid="{00000000-0005-0000-0000-00003E0A0000}"/>
    <cellStyle name="Note 6 4" xfId="1405" xr:uid="{00000000-0005-0000-0000-00003F0A0000}"/>
    <cellStyle name="Note 6 4 2" xfId="1406" xr:uid="{00000000-0005-0000-0000-0000400A0000}"/>
    <cellStyle name="Note 6 4 2 2" xfId="3230" xr:uid="{00000000-0005-0000-0000-0000410A0000}"/>
    <cellStyle name="Note 6 4 3" xfId="1407" xr:uid="{00000000-0005-0000-0000-0000420A0000}"/>
    <cellStyle name="Note 6 4 3 2" xfId="3231" xr:uid="{00000000-0005-0000-0000-0000430A0000}"/>
    <cellStyle name="Note 6 4 4" xfId="1408" xr:uid="{00000000-0005-0000-0000-0000440A0000}"/>
    <cellStyle name="Note 6 4 4 2" xfId="3232" xr:uid="{00000000-0005-0000-0000-0000450A0000}"/>
    <cellStyle name="Note 6 4 5" xfId="1409" xr:uid="{00000000-0005-0000-0000-0000460A0000}"/>
    <cellStyle name="Note 6 4 5 2" xfId="3233" xr:uid="{00000000-0005-0000-0000-0000470A0000}"/>
    <cellStyle name="Note 6 4 6" xfId="1410" xr:uid="{00000000-0005-0000-0000-0000480A0000}"/>
    <cellStyle name="Note 6 4 6 2" xfId="3234" xr:uid="{00000000-0005-0000-0000-0000490A0000}"/>
    <cellStyle name="Note 6 4 7" xfId="2084" xr:uid="{00000000-0005-0000-0000-00004A0A0000}"/>
    <cellStyle name="Note 6 4 8" xfId="3235" xr:uid="{00000000-0005-0000-0000-00004B0A0000}"/>
    <cellStyle name="Note 6 4 9" xfId="3236" xr:uid="{00000000-0005-0000-0000-00004C0A0000}"/>
    <cellStyle name="Note 6 5" xfId="1411" xr:uid="{00000000-0005-0000-0000-00004D0A0000}"/>
    <cellStyle name="Note 6 5 2" xfId="3237" xr:uid="{00000000-0005-0000-0000-00004E0A0000}"/>
    <cellStyle name="Note 6 6" xfId="1412" xr:uid="{00000000-0005-0000-0000-00004F0A0000}"/>
    <cellStyle name="Note 6 6 2" xfId="3238" xr:uid="{00000000-0005-0000-0000-0000500A0000}"/>
    <cellStyle name="Note 6 7" xfId="1413" xr:uid="{00000000-0005-0000-0000-0000510A0000}"/>
    <cellStyle name="Note 6 7 2" xfId="3239" xr:uid="{00000000-0005-0000-0000-0000520A0000}"/>
    <cellStyle name="Note 6 8" xfId="1414" xr:uid="{00000000-0005-0000-0000-0000530A0000}"/>
    <cellStyle name="Note 6 8 2" xfId="3240" xr:uid="{00000000-0005-0000-0000-0000540A0000}"/>
    <cellStyle name="Note 6 9" xfId="1415" xr:uid="{00000000-0005-0000-0000-0000550A0000}"/>
    <cellStyle name="Note 6 9 2" xfId="3241" xr:uid="{00000000-0005-0000-0000-0000560A0000}"/>
    <cellStyle name="Note 7" xfId="1416" xr:uid="{00000000-0005-0000-0000-0000570A0000}"/>
    <cellStyle name="Note 7 10" xfId="1417" xr:uid="{00000000-0005-0000-0000-0000580A0000}"/>
    <cellStyle name="Note 7 10 2" xfId="3242" xr:uid="{00000000-0005-0000-0000-0000590A0000}"/>
    <cellStyle name="Note 7 11" xfId="3243" xr:uid="{00000000-0005-0000-0000-00005A0A0000}"/>
    <cellStyle name="Note 7 12" xfId="3244" xr:uid="{00000000-0005-0000-0000-00005B0A0000}"/>
    <cellStyle name="Note 7 2" xfId="1418" xr:uid="{00000000-0005-0000-0000-00005C0A0000}"/>
    <cellStyle name="Note 7 2 2" xfId="1419" xr:uid="{00000000-0005-0000-0000-00005D0A0000}"/>
    <cellStyle name="Note 7 2 2 2" xfId="3245" xr:uid="{00000000-0005-0000-0000-00005E0A0000}"/>
    <cellStyle name="Note 7 2 3" xfId="1420" xr:uid="{00000000-0005-0000-0000-00005F0A0000}"/>
    <cellStyle name="Note 7 2 3 2" xfId="3246" xr:uid="{00000000-0005-0000-0000-0000600A0000}"/>
    <cellStyle name="Note 7 2 4" xfId="1421" xr:uid="{00000000-0005-0000-0000-0000610A0000}"/>
    <cellStyle name="Note 7 2 4 2" xfId="3247" xr:uid="{00000000-0005-0000-0000-0000620A0000}"/>
    <cellStyle name="Note 7 2 5" xfId="1422" xr:uid="{00000000-0005-0000-0000-0000630A0000}"/>
    <cellStyle name="Note 7 2 5 2" xfId="3248" xr:uid="{00000000-0005-0000-0000-0000640A0000}"/>
    <cellStyle name="Note 7 2 6" xfId="1423" xr:uid="{00000000-0005-0000-0000-0000650A0000}"/>
    <cellStyle name="Note 7 2 6 2" xfId="3249" xr:uid="{00000000-0005-0000-0000-0000660A0000}"/>
    <cellStyle name="Note 7 2 7" xfId="2001" xr:uid="{00000000-0005-0000-0000-0000670A0000}"/>
    <cellStyle name="Note 7 2 8" xfId="3250" xr:uid="{00000000-0005-0000-0000-0000680A0000}"/>
    <cellStyle name="Note 7 2 9" xfId="3251" xr:uid="{00000000-0005-0000-0000-0000690A0000}"/>
    <cellStyle name="Note 7 3" xfId="1424" xr:uid="{00000000-0005-0000-0000-00006A0A0000}"/>
    <cellStyle name="Note 7 3 2" xfId="1425" xr:uid="{00000000-0005-0000-0000-00006B0A0000}"/>
    <cellStyle name="Note 7 3 2 2" xfId="3252" xr:uid="{00000000-0005-0000-0000-00006C0A0000}"/>
    <cellStyle name="Note 7 3 3" xfId="1426" xr:uid="{00000000-0005-0000-0000-00006D0A0000}"/>
    <cellStyle name="Note 7 3 3 2" xfId="3253" xr:uid="{00000000-0005-0000-0000-00006E0A0000}"/>
    <cellStyle name="Note 7 3 4" xfId="1427" xr:uid="{00000000-0005-0000-0000-00006F0A0000}"/>
    <cellStyle name="Note 7 3 4 2" xfId="3254" xr:uid="{00000000-0005-0000-0000-0000700A0000}"/>
    <cellStyle name="Note 7 3 5" xfId="1428" xr:uid="{00000000-0005-0000-0000-0000710A0000}"/>
    <cellStyle name="Note 7 3 5 2" xfId="3255" xr:uid="{00000000-0005-0000-0000-0000720A0000}"/>
    <cellStyle name="Note 7 3 6" xfId="1429" xr:uid="{00000000-0005-0000-0000-0000730A0000}"/>
    <cellStyle name="Note 7 3 6 2" xfId="3256" xr:uid="{00000000-0005-0000-0000-0000740A0000}"/>
    <cellStyle name="Note 7 3 7" xfId="2054" xr:uid="{00000000-0005-0000-0000-0000750A0000}"/>
    <cellStyle name="Note 7 3 8" xfId="3257" xr:uid="{00000000-0005-0000-0000-0000760A0000}"/>
    <cellStyle name="Note 7 3 9" xfId="3258" xr:uid="{00000000-0005-0000-0000-0000770A0000}"/>
    <cellStyle name="Note 7 4" xfId="1430" xr:uid="{00000000-0005-0000-0000-0000780A0000}"/>
    <cellStyle name="Note 7 4 2" xfId="1431" xr:uid="{00000000-0005-0000-0000-0000790A0000}"/>
    <cellStyle name="Note 7 4 2 2" xfId="3259" xr:uid="{00000000-0005-0000-0000-00007A0A0000}"/>
    <cellStyle name="Note 7 4 3" xfId="1432" xr:uid="{00000000-0005-0000-0000-00007B0A0000}"/>
    <cellStyle name="Note 7 4 3 2" xfId="3260" xr:uid="{00000000-0005-0000-0000-00007C0A0000}"/>
    <cellStyle name="Note 7 4 4" xfId="1433" xr:uid="{00000000-0005-0000-0000-00007D0A0000}"/>
    <cellStyle name="Note 7 4 4 2" xfId="3261" xr:uid="{00000000-0005-0000-0000-00007E0A0000}"/>
    <cellStyle name="Note 7 4 5" xfId="1434" xr:uid="{00000000-0005-0000-0000-00007F0A0000}"/>
    <cellStyle name="Note 7 4 5 2" xfId="3262" xr:uid="{00000000-0005-0000-0000-0000800A0000}"/>
    <cellStyle name="Note 7 4 6" xfId="1435" xr:uid="{00000000-0005-0000-0000-0000810A0000}"/>
    <cellStyle name="Note 7 4 6 2" xfId="3263" xr:uid="{00000000-0005-0000-0000-0000820A0000}"/>
    <cellStyle name="Note 7 4 7" xfId="2107" xr:uid="{00000000-0005-0000-0000-0000830A0000}"/>
    <cellStyle name="Note 7 4 8" xfId="3264" xr:uid="{00000000-0005-0000-0000-0000840A0000}"/>
    <cellStyle name="Note 7 4 9" xfId="3265" xr:uid="{00000000-0005-0000-0000-0000850A0000}"/>
    <cellStyle name="Note 7 5" xfId="1436" xr:uid="{00000000-0005-0000-0000-0000860A0000}"/>
    <cellStyle name="Note 7 5 2" xfId="3266" xr:uid="{00000000-0005-0000-0000-0000870A0000}"/>
    <cellStyle name="Note 7 6" xfId="1437" xr:uid="{00000000-0005-0000-0000-0000880A0000}"/>
    <cellStyle name="Note 7 6 2" xfId="3267" xr:uid="{00000000-0005-0000-0000-0000890A0000}"/>
    <cellStyle name="Note 7 7" xfId="1438" xr:uid="{00000000-0005-0000-0000-00008A0A0000}"/>
    <cellStyle name="Note 7 7 2" xfId="3268" xr:uid="{00000000-0005-0000-0000-00008B0A0000}"/>
    <cellStyle name="Note 7 8" xfId="1439" xr:uid="{00000000-0005-0000-0000-00008C0A0000}"/>
    <cellStyle name="Note 7 8 2" xfId="3269" xr:uid="{00000000-0005-0000-0000-00008D0A0000}"/>
    <cellStyle name="Note 7 9" xfId="1440" xr:uid="{00000000-0005-0000-0000-00008E0A0000}"/>
    <cellStyle name="Note 7 9 2" xfId="3270" xr:uid="{00000000-0005-0000-0000-00008F0A0000}"/>
    <cellStyle name="Note 8" xfId="1441" xr:uid="{00000000-0005-0000-0000-0000900A0000}"/>
    <cellStyle name="Note 8 2" xfId="1442" xr:uid="{00000000-0005-0000-0000-0000910A0000}"/>
    <cellStyle name="Note 8 2 2" xfId="3271" xr:uid="{00000000-0005-0000-0000-0000920A0000}"/>
    <cellStyle name="Note 8 3" xfId="1443" xr:uid="{00000000-0005-0000-0000-0000930A0000}"/>
    <cellStyle name="Note 8 3 2" xfId="3272" xr:uid="{00000000-0005-0000-0000-0000940A0000}"/>
    <cellStyle name="Note 8 4" xfId="1444" xr:uid="{00000000-0005-0000-0000-0000950A0000}"/>
    <cellStyle name="Note 8 4 2" xfId="3273" xr:uid="{00000000-0005-0000-0000-0000960A0000}"/>
    <cellStyle name="Note 8 5" xfId="1445" xr:uid="{00000000-0005-0000-0000-0000970A0000}"/>
    <cellStyle name="Note 8 5 2" xfId="3274" xr:uid="{00000000-0005-0000-0000-0000980A0000}"/>
    <cellStyle name="Note 8 6" xfId="1446" xr:uid="{00000000-0005-0000-0000-0000990A0000}"/>
    <cellStyle name="Note 8 6 2" xfId="3275" xr:uid="{00000000-0005-0000-0000-00009A0A0000}"/>
    <cellStyle name="Note 8 7" xfId="1937" xr:uid="{00000000-0005-0000-0000-00009B0A0000}"/>
    <cellStyle name="Note 8 8" xfId="3276" xr:uid="{00000000-0005-0000-0000-00009C0A0000}"/>
    <cellStyle name="Note 8 9" xfId="3277" xr:uid="{00000000-0005-0000-0000-00009D0A0000}"/>
    <cellStyle name="Note 9" xfId="1447" xr:uid="{00000000-0005-0000-0000-00009E0A0000}"/>
    <cellStyle name="Note 9 2" xfId="1448" xr:uid="{00000000-0005-0000-0000-00009F0A0000}"/>
    <cellStyle name="Note 9 2 2" xfId="3278" xr:uid="{00000000-0005-0000-0000-0000A00A0000}"/>
    <cellStyle name="Note 9 3" xfId="1449" xr:uid="{00000000-0005-0000-0000-0000A10A0000}"/>
    <cellStyle name="Note 9 3 2" xfId="3279" xr:uid="{00000000-0005-0000-0000-0000A20A0000}"/>
    <cellStyle name="Note 9 4" xfId="1450" xr:uid="{00000000-0005-0000-0000-0000A30A0000}"/>
    <cellStyle name="Note 9 4 2" xfId="3280" xr:uid="{00000000-0005-0000-0000-0000A40A0000}"/>
    <cellStyle name="Note 9 5" xfId="1451" xr:uid="{00000000-0005-0000-0000-0000A50A0000}"/>
    <cellStyle name="Note 9 5 2" xfId="3281" xr:uid="{00000000-0005-0000-0000-0000A60A0000}"/>
    <cellStyle name="Note 9 6" xfId="1452" xr:uid="{00000000-0005-0000-0000-0000A70A0000}"/>
    <cellStyle name="Note 9 6 2" xfId="3282" xr:uid="{00000000-0005-0000-0000-0000A80A0000}"/>
    <cellStyle name="Note 9 7" xfId="1948" xr:uid="{00000000-0005-0000-0000-0000A90A0000}"/>
    <cellStyle name="Note 9 8" xfId="3283" xr:uid="{00000000-0005-0000-0000-0000AA0A0000}"/>
    <cellStyle name="Note 9 9" xfId="3284" xr:uid="{00000000-0005-0000-0000-0000AB0A0000}"/>
    <cellStyle name="Output" xfId="417" xr:uid="{00000000-0005-0000-0000-0000AC0A0000}"/>
    <cellStyle name="Output 10" xfId="1453" xr:uid="{00000000-0005-0000-0000-0000AD0A0000}"/>
    <cellStyle name="Output 10 2" xfId="1454" xr:uid="{00000000-0005-0000-0000-0000AE0A0000}"/>
    <cellStyle name="Output 10 2 2" xfId="3285" xr:uid="{00000000-0005-0000-0000-0000AF0A0000}"/>
    <cellStyle name="Output 10 3" xfId="1455" xr:uid="{00000000-0005-0000-0000-0000B00A0000}"/>
    <cellStyle name="Output 10 3 2" xfId="3286" xr:uid="{00000000-0005-0000-0000-0000B10A0000}"/>
    <cellStyle name="Output 10 4" xfId="1456" xr:uid="{00000000-0005-0000-0000-0000B20A0000}"/>
    <cellStyle name="Output 10 4 2" xfId="3287" xr:uid="{00000000-0005-0000-0000-0000B30A0000}"/>
    <cellStyle name="Output 10 5" xfId="1457" xr:uid="{00000000-0005-0000-0000-0000B40A0000}"/>
    <cellStyle name="Output 10 5 2" xfId="3288" xr:uid="{00000000-0005-0000-0000-0000B50A0000}"/>
    <cellStyle name="Output 10 6" xfId="1458" xr:uid="{00000000-0005-0000-0000-0000B60A0000}"/>
    <cellStyle name="Output 10 6 2" xfId="3289" xr:uid="{00000000-0005-0000-0000-0000B70A0000}"/>
    <cellStyle name="Output 10 7" xfId="1934" xr:uid="{00000000-0005-0000-0000-0000B80A0000}"/>
    <cellStyle name="Output 10 8" xfId="3290" xr:uid="{00000000-0005-0000-0000-0000B90A0000}"/>
    <cellStyle name="Output 10 9" xfId="3291" xr:uid="{00000000-0005-0000-0000-0000BA0A0000}"/>
    <cellStyle name="Output 11" xfId="1459" xr:uid="{00000000-0005-0000-0000-0000BB0A0000}"/>
    <cellStyle name="Output 11 2" xfId="1460" xr:uid="{00000000-0005-0000-0000-0000BC0A0000}"/>
    <cellStyle name="Output 11 2 2" xfId="3292" xr:uid="{00000000-0005-0000-0000-0000BD0A0000}"/>
    <cellStyle name="Output 11 3" xfId="1461" xr:uid="{00000000-0005-0000-0000-0000BE0A0000}"/>
    <cellStyle name="Output 11 3 2" xfId="3293" xr:uid="{00000000-0005-0000-0000-0000BF0A0000}"/>
    <cellStyle name="Output 11 4" xfId="1462" xr:uid="{00000000-0005-0000-0000-0000C00A0000}"/>
    <cellStyle name="Output 11 4 2" xfId="3294" xr:uid="{00000000-0005-0000-0000-0000C10A0000}"/>
    <cellStyle name="Output 11 5" xfId="1463" xr:uid="{00000000-0005-0000-0000-0000C20A0000}"/>
    <cellStyle name="Output 11 5 2" xfId="3295" xr:uid="{00000000-0005-0000-0000-0000C30A0000}"/>
    <cellStyle name="Output 11 6" xfId="1464" xr:uid="{00000000-0005-0000-0000-0000C40A0000}"/>
    <cellStyle name="Output 11 6 2" xfId="3296" xr:uid="{00000000-0005-0000-0000-0000C50A0000}"/>
    <cellStyle name="Output 11 7" xfId="1941" xr:uid="{00000000-0005-0000-0000-0000C60A0000}"/>
    <cellStyle name="Output 11 8" xfId="3297" xr:uid="{00000000-0005-0000-0000-0000C70A0000}"/>
    <cellStyle name="Output 11 9" xfId="3298" xr:uid="{00000000-0005-0000-0000-0000C80A0000}"/>
    <cellStyle name="Output 12" xfId="1465" xr:uid="{00000000-0005-0000-0000-0000C90A0000}"/>
    <cellStyle name="Output 12 2" xfId="3299" xr:uid="{00000000-0005-0000-0000-0000CA0A0000}"/>
    <cellStyle name="Output 13" xfId="1466" xr:uid="{00000000-0005-0000-0000-0000CB0A0000}"/>
    <cellStyle name="Output 13 2" xfId="3300" xr:uid="{00000000-0005-0000-0000-0000CC0A0000}"/>
    <cellStyle name="Output 14" xfId="1467" xr:uid="{00000000-0005-0000-0000-0000CD0A0000}"/>
    <cellStyle name="Output 14 2" xfId="3301" xr:uid="{00000000-0005-0000-0000-0000CE0A0000}"/>
    <cellStyle name="Output 15" xfId="1468" xr:uid="{00000000-0005-0000-0000-0000CF0A0000}"/>
    <cellStyle name="Output 15 2" xfId="3302" xr:uid="{00000000-0005-0000-0000-0000D00A0000}"/>
    <cellStyle name="Output 16" xfId="1469" xr:uid="{00000000-0005-0000-0000-0000D10A0000}"/>
    <cellStyle name="Output 16 2" xfId="3303" xr:uid="{00000000-0005-0000-0000-0000D20A0000}"/>
    <cellStyle name="Output 17" xfId="1470" xr:uid="{00000000-0005-0000-0000-0000D30A0000}"/>
    <cellStyle name="Output 17 2" xfId="3304" xr:uid="{00000000-0005-0000-0000-0000D40A0000}"/>
    <cellStyle name="Output 18" xfId="1945" xr:uid="{00000000-0005-0000-0000-0000D50A0000}"/>
    <cellStyle name="Output 19" xfId="3305" xr:uid="{00000000-0005-0000-0000-0000D60A0000}"/>
    <cellStyle name="Output 2" xfId="1471" xr:uid="{00000000-0005-0000-0000-0000D70A0000}"/>
    <cellStyle name="Output 2 10" xfId="1472" xr:uid="{00000000-0005-0000-0000-0000D80A0000}"/>
    <cellStyle name="Output 2 10 2" xfId="3306" xr:uid="{00000000-0005-0000-0000-0000D90A0000}"/>
    <cellStyle name="Output 2 11" xfId="3307" xr:uid="{00000000-0005-0000-0000-0000DA0A0000}"/>
    <cellStyle name="Output 2 12" xfId="3308" xr:uid="{00000000-0005-0000-0000-0000DB0A0000}"/>
    <cellStyle name="Output 2 2" xfId="1473" xr:uid="{00000000-0005-0000-0000-0000DC0A0000}"/>
    <cellStyle name="Output 2 2 2" xfId="1474" xr:uid="{00000000-0005-0000-0000-0000DD0A0000}"/>
    <cellStyle name="Output 2 2 2 2" xfId="3309" xr:uid="{00000000-0005-0000-0000-0000DE0A0000}"/>
    <cellStyle name="Output 2 2 3" xfId="1475" xr:uid="{00000000-0005-0000-0000-0000DF0A0000}"/>
    <cellStyle name="Output 2 2 3 2" xfId="3310" xr:uid="{00000000-0005-0000-0000-0000E00A0000}"/>
    <cellStyle name="Output 2 2 4" xfId="1476" xr:uid="{00000000-0005-0000-0000-0000E10A0000}"/>
    <cellStyle name="Output 2 2 4 2" xfId="3311" xr:uid="{00000000-0005-0000-0000-0000E20A0000}"/>
    <cellStyle name="Output 2 2 5" xfId="1477" xr:uid="{00000000-0005-0000-0000-0000E30A0000}"/>
    <cellStyle name="Output 2 2 5 2" xfId="3312" xr:uid="{00000000-0005-0000-0000-0000E40A0000}"/>
    <cellStyle name="Output 2 2 6" xfId="1478" xr:uid="{00000000-0005-0000-0000-0000E50A0000}"/>
    <cellStyle name="Output 2 2 6 2" xfId="3313" xr:uid="{00000000-0005-0000-0000-0000E60A0000}"/>
    <cellStyle name="Output 2 2 7" xfId="1971" xr:uid="{00000000-0005-0000-0000-0000E70A0000}"/>
    <cellStyle name="Output 2 2 8" xfId="3314" xr:uid="{00000000-0005-0000-0000-0000E80A0000}"/>
    <cellStyle name="Output 2 2 9" xfId="3315" xr:uid="{00000000-0005-0000-0000-0000E90A0000}"/>
    <cellStyle name="Output 2 3" xfId="1479" xr:uid="{00000000-0005-0000-0000-0000EA0A0000}"/>
    <cellStyle name="Output 2 3 2" xfId="1480" xr:uid="{00000000-0005-0000-0000-0000EB0A0000}"/>
    <cellStyle name="Output 2 3 2 2" xfId="3316" xr:uid="{00000000-0005-0000-0000-0000EC0A0000}"/>
    <cellStyle name="Output 2 3 3" xfId="1481" xr:uid="{00000000-0005-0000-0000-0000ED0A0000}"/>
    <cellStyle name="Output 2 3 3 2" xfId="3317" xr:uid="{00000000-0005-0000-0000-0000EE0A0000}"/>
    <cellStyle name="Output 2 3 4" xfId="1482" xr:uid="{00000000-0005-0000-0000-0000EF0A0000}"/>
    <cellStyle name="Output 2 3 4 2" xfId="3318" xr:uid="{00000000-0005-0000-0000-0000F00A0000}"/>
    <cellStyle name="Output 2 3 5" xfId="1483" xr:uid="{00000000-0005-0000-0000-0000F10A0000}"/>
    <cellStyle name="Output 2 3 5 2" xfId="3319" xr:uid="{00000000-0005-0000-0000-0000F20A0000}"/>
    <cellStyle name="Output 2 3 6" xfId="1484" xr:uid="{00000000-0005-0000-0000-0000F30A0000}"/>
    <cellStyle name="Output 2 3 6 2" xfId="3320" xr:uid="{00000000-0005-0000-0000-0000F40A0000}"/>
    <cellStyle name="Output 2 3 7" xfId="2024" xr:uid="{00000000-0005-0000-0000-0000F50A0000}"/>
    <cellStyle name="Output 2 3 8" xfId="3321" xr:uid="{00000000-0005-0000-0000-0000F60A0000}"/>
    <cellStyle name="Output 2 3 9" xfId="3322" xr:uid="{00000000-0005-0000-0000-0000F70A0000}"/>
    <cellStyle name="Output 2 4" xfId="1485" xr:uid="{00000000-0005-0000-0000-0000F80A0000}"/>
    <cellStyle name="Output 2 4 2" xfId="1486" xr:uid="{00000000-0005-0000-0000-0000F90A0000}"/>
    <cellStyle name="Output 2 4 2 2" xfId="3323" xr:uid="{00000000-0005-0000-0000-0000FA0A0000}"/>
    <cellStyle name="Output 2 4 3" xfId="1487" xr:uid="{00000000-0005-0000-0000-0000FB0A0000}"/>
    <cellStyle name="Output 2 4 3 2" xfId="3324" xr:uid="{00000000-0005-0000-0000-0000FC0A0000}"/>
    <cellStyle name="Output 2 4 4" xfId="1488" xr:uid="{00000000-0005-0000-0000-0000FD0A0000}"/>
    <cellStyle name="Output 2 4 4 2" xfId="3325" xr:uid="{00000000-0005-0000-0000-0000FE0A0000}"/>
    <cellStyle name="Output 2 4 5" xfId="1489" xr:uid="{00000000-0005-0000-0000-0000FF0A0000}"/>
    <cellStyle name="Output 2 4 5 2" xfId="3326" xr:uid="{00000000-0005-0000-0000-0000000B0000}"/>
    <cellStyle name="Output 2 4 6" xfId="1490" xr:uid="{00000000-0005-0000-0000-0000010B0000}"/>
    <cellStyle name="Output 2 4 6 2" xfId="3327" xr:uid="{00000000-0005-0000-0000-0000020B0000}"/>
    <cellStyle name="Output 2 4 7" xfId="2077" xr:uid="{00000000-0005-0000-0000-0000030B0000}"/>
    <cellStyle name="Output 2 4 8" xfId="3328" xr:uid="{00000000-0005-0000-0000-0000040B0000}"/>
    <cellStyle name="Output 2 4 9" xfId="3329" xr:uid="{00000000-0005-0000-0000-0000050B0000}"/>
    <cellStyle name="Output 2 5" xfId="1491" xr:uid="{00000000-0005-0000-0000-0000060B0000}"/>
    <cellStyle name="Output 2 5 2" xfId="3330" xr:uid="{00000000-0005-0000-0000-0000070B0000}"/>
    <cellStyle name="Output 2 6" xfId="1492" xr:uid="{00000000-0005-0000-0000-0000080B0000}"/>
    <cellStyle name="Output 2 6 2" xfId="3331" xr:uid="{00000000-0005-0000-0000-0000090B0000}"/>
    <cellStyle name="Output 2 7" xfId="1493" xr:uid="{00000000-0005-0000-0000-00000A0B0000}"/>
    <cellStyle name="Output 2 7 2" xfId="3332" xr:uid="{00000000-0005-0000-0000-00000B0B0000}"/>
    <cellStyle name="Output 2 8" xfId="1494" xr:uid="{00000000-0005-0000-0000-00000C0B0000}"/>
    <cellStyle name="Output 2 8 2" xfId="3333" xr:uid="{00000000-0005-0000-0000-00000D0B0000}"/>
    <cellStyle name="Output 2 9" xfId="1495" xr:uid="{00000000-0005-0000-0000-00000E0B0000}"/>
    <cellStyle name="Output 2 9 2" xfId="3334" xr:uid="{00000000-0005-0000-0000-00000F0B0000}"/>
    <cellStyle name="Output 20" xfId="3335" xr:uid="{00000000-0005-0000-0000-0000100B0000}"/>
    <cellStyle name="Output 3" xfId="1496" xr:uid="{00000000-0005-0000-0000-0000110B0000}"/>
    <cellStyle name="Output 3 10" xfId="1497" xr:uid="{00000000-0005-0000-0000-0000120B0000}"/>
    <cellStyle name="Output 3 10 2" xfId="3336" xr:uid="{00000000-0005-0000-0000-0000130B0000}"/>
    <cellStyle name="Output 3 11" xfId="3337" xr:uid="{00000000-0005-0000-0000-0000140B0000}"/>
    <cellStyle name="Output 3 12" xfId="3338" xr:uid="{00000000-0005-0000-0000-0000150B0000}"/>
    <cellStyle name="Output 3 2" xfId="1498" xr:uid="{00000000-0005-0000-0000-0000160B0000}"/>
    <cellStyle name="Output 3 2 2" xfId="1499" xr:uid="{00000000-0005-0000-0000-0000170B0000}"/>
    <cellStyle name="Output 3 2 2 2" xfId="3339" xr:uid="{00000000-0005-0000-0000-0000180B0000}"/>
    <cellStyle name="Output 3 2 3" xfId="1500" xr:uid="{00000000-0005-0000-0000-0000190B0000}"/>
    <cellStyle name="Output 3 2 3 2" xfId="3340" xr:uid="{00000000-0005-0000-0000-00001A0B0000}"/>
    <cellStyle name="Output 3 2 4" xfId="1501" xr:uid="{00000000-0005-0000-0000-00001B0B0000}"/>
    <cellStyle name="Output 3 2 4 2" xfId="3341" xr:uid="{00000000-0005-0000-0000-00001C0B0000}"/>
    <cellStyle name="Output 3 2 5" xfId="1502" xr:uid="{00000000-0005-0000-0000-00001D0B0000}"/>
    <cellStyle name="Output 3 2 5 2" xfId="3342" xr:uid="{00000000-0005-0000-0000-00001E0B0000}"/>
    <cellStyle name="Output 3 2 6" xfId="1503" xr:uid="{00000000-0005-0000-0000-00001F0B0000}"/>
    <cellStyle name="Output 3 2 6 2" xfId="3343" xr:uid="{00000000-0005-0000-0000-0000200B0000}"/>
    <cellStyle name="Output 3 2 7" xfId="1974" xr:uid="{00000000-0005-0000-0000-0000210B0000}"/>
    <cellStyle name="Output 3 2 8" xfId="3344" xr:uid="{00000000-0005-0000-0000-0000220B0000}"/>
    <cellStyle name="Output 3 2 9" xfId="3345" xr:uid="{00000000-0005-0000-0000-0000230B0000}"/>
    <cellStyle name="Output 3 3" xfId="1504" xr:uid="{00000000-0005-0000-0000-0000240B0000}"/>
    <cellStyle name="Output 3 3 2" xfId="1505" xr:uid="{00000000-0005-0000-0000-0000250B0000}"/>
    <cellStyle name="Output 3 3 2 2" xfId="3346" xr:uid="{00000000-0005-0000-0000-0000260B0000}"/>
    <cellStyle name="Output 3 3 3" xfId="1506" xr:uid="{00000000-0005-0000-0000-0000270B0000}"/>
    <cellStyle name="Output 3 3 3 2" xfId="3347" xr:uid="{00000000-0005-0000-0000-0000280B0000}"/>
    <cellStyle name="Output 3 3 4" xfId="1507" xr:uid="{00000000-0005-0000-0000-0000290B0000}"/>
    <cellStyle name="Output 3 3 4 2" xfId="3348" xr:uid="{00000000-0005-0000-0000-00002A0B0000}"/>
    <cellStyle name="Output 3 3 5" xfId="1508" xr:uid="{00000000-0005-0000-0000-00002B0B0000}"/>
    <cellStyle name="Output 3 3 5 2" xfId="3349" xr:uid="{00000000-0005-0000-0000-00002C0B0000}"/>
    <cellStyle name="Output 3 3 6" xfId="1509" xr:uid="{00000000-0005-0000-0000-00002D0B0000}"/>
    <cellStyle name="Output 3 3 6 2" xfId="3350" xr:uid="{00000000-0005-0000-0000-00002E0B0000}"/>
    <cellStyle name="Output 3 3 7" xfId="2027" xr:uid="{00000000-0005-0000-0000-00002F0B0000}"/>
    <cellStyle name="Output 3 3 8" xfId="3351" xr:uid="{00000000-0005-0000-0000-0000300B0000}"/>
    <cellStyle name="Output 3 3 9" xfId="3352" xr:uid="{00000000-0005-0000-0000-0000310B0000}"/>
    <cellStyle name="Output 3 4" xfId="1510" xr:uid="{00000000-0005-0000-0000-0000320B0000}"/>
    <cellStyle name="Output 3 4 2" xfId="1511" xr:uid="{00000000-0005-0000-0000-0000330B0000}"/>
    <cellStyle name="Output 3 4 2 2" xfId="3353" xr:uid="{00000000-0005-0000-0000-0000340B0000}"/>
    <cellStyle name="Output 3 4 3" xfId="1512" xr:uid="{00000000-0005-0000-0000-0000350B0000}"/>
    <cellStyle name="Output 3 4 3 2" xfId="3354" xr:uid="{00000000-0005-0000-0000-0000360B0000}"/>
    <cellStyle name="Output 3 4 4" xfId="1513" xr:uid="{00000000-0005-0000-0000-0000370B0000}"/>
    <cellStyle name="Output 3 4 4 2" xfId="3355" xr:uid="{00000000-0005-0000-0000-0000380B0000}"/>
    <cellStyle name="Output 3 4 5" xfId="1514" xr:uid="{00000000-0005-0000-0000-0000390B0000}"/>
    <cellStyle name="Output 3 4 5 2" xfId="3356" xr:uid="{00000000-0005-0000-0000-00003A0B0000}"/>
    <cellStyle name="Output 3 4 6" xfId="1515" xr:uid="{00000000-0005-0000-0000-00003B0B0000}"/>
    <cellStyle name="Output 3 4 6 2" xfId="3357" xr:uid="{00000000-0005-0000-0000-00003C0B0000}"/>
    <cellStyle name="Output 3 4 7" xfId="2080" xr:uid="{00000000-0005-0000-0000-00003D0B0000}"/>
    <cellStyle name="Output 3 4 8" xfId="3358" xr:uid="{00000000-0005-0000-0000-00003E0B0000}"/>
    <cellStyle name="Output 3 4 9" xfId="3359" xr:uid="{00000000-0005-0000-0000-00003F0B0000}"/>
    <cellStyle name="Output 3 5" xfId="1516" xr:uid="{00000000-0005-0000-0000-0000400B0000}"/>
    <cellStyle name="Output 3 5 2" xfId="3360" xr:uid="{00000000-0005-0000-0000-0000410B0000}"/>
    <cellStyle name="Output 3 6" xfId="1517" xr:uid="{00000000-0005-0000-0000-0000420B0000}"/>
    <cellStyle name="Output 3 6 2" xfId="3361" xr:uid="{00000000-0005-0000-0000-0000430B0000}"/>
    <cellStyle name="Output 3 7" xfId="1518" xr:uid="{00000000-0005-0000-0000-0000440B0000}"/>
    <cellStyle name="Output 3 7 2" xfId="3362" xr:uid="{00000000-0005-0000-0000-0000450B0000}"/>
    <cellStyle name="Output 3 8" xfId="1519" xr:uid="{00000000-0005-0000-0000-0000460B0000}"/>
    <cellStyle name="Output 3 8 2" xfId="3363" xr:uid="{00000000-0005-0000-0000-0000470B0000}"/>
    <cellStyle name="Output 3 9" xfId="1520" xr:uid="{00000000-0005-0000-0000-0000480B0000}"/>
    <cellStyle name="Output 3 9 2" xfId="3364" xr:uid="{00000000-0005-0000-0000-0000490B0000}"/>
    <cellStyle name="Output 4" xfId="1521" xr:uid="{00000000-0005-0000-0000-00004A0B0000}"/>
    <cellStyle name="Output 4 10" xfId="1522" xr:uid="{00000000-0005-0000-0000-00004B0B0000}"/>
    <cellStyle name="Output 4 10 2" xfId="3365" xr:uid="{00000000-0005-0000-0000-00004C0B0000}"/>
    <cellStyle name="Output 4 11" xfId="3366" xr:uid="{00000000-0005-0000-0000-00004D0B0000}"/>
    <cellStyle name="Output 4 12" xfId="3367" xr:uid="{00000000-0005-0000-0000-00004E0B0000}"/>
    <cellStyle name="Output 4 2" xfId="1523" xr:uid="{00000000-0005-0000-0000-00004F0B0000}"/>
    <cellStyle name="Output 4 2 2" xfId="1524" xr:uid="{00000000-0005-0000-0000-0000500B0000}"/>
    <cellStyle name="Output 4 2 2 2" xfId="3368" xr:uid="{00000000-0005-0000-0000-0000510B0000}"/>
    <cellStyle name="Output 4 2 3" xfId="1525" xr:uid="{00000000-0005-0000-0000-0000520B0000}"/>
    <cellStyle name="Output 4 2 3 2" xfId="3369" xr:uid="{00000000-0005-0000-0000-0000530B0000}"/>
    <cellStyle name="Output 4 2 4" xfId="1526" xr:uid="{00000000-0005-0000-0000-0000540B0000}"/>
    <cellStyle name="Output 4 2 4 2" xfId="3370" xr:uid="{00000000-0005-0000-0000-0000550B0000}"/>
    <cellStyle name="Output 4 2 5" xfId="1527" xr:uid="{00000000-0005-0000-0000-0000560B0000}"/>
    <cellStyle name="Output 4 2 5 2" xfId="3371" xr:uid="{00000000-0005-0000-0000-0000570B0000}"/>
    <cellStyle name="Output 4 2 6" xfId="1528" xr:uid="{00000000-0005-0000-0000-0000580B0000}"/>
    <cellStyle name="Output 4 2 6 2" xfId="3372" xr:uid="{00000000-0005-0000-0000-0000590B0000}"/>
    <cellStyle name="Output 4 2 7" xfId="1976" xr:uid="{00000000-0005-0000-0000-00005A0B0000}"/>
    <cellStyle name="Output 4 2 8" xfId="3373" xr:uid="{00000000-0005-0000-0000-00005B0B0000}"/>
    <cellStyle name="Output 4 2 9" xfId="3374" xr:uid="{00000000-0005-0000-0000-00005C0B0000}"/>
    <cellStyle name="Output 4 3" xfId="1529" xr:uid="{00000000-0005-0000-0000-00005D0B0000}"/>
    <cellStyle name="Output 4 3 2" xfId="1530" xr:uid="{00000000-0005-0000-0000-00005E0B0000}"/>
    <cellStyle name="Output 4 3 2 2" xfId="3375" xr:uid="{00000000-0005-0000-0000-00005F0B0000}"/>
    <cellStyle name="Output 4 3 3" xfId="1531" xr:uid="{00000000-0005-0000-0000-0000600B0000}"/>
    <cellStyle name="Output 4 3 3 2" xfId="3376" xr:uid="{00000000-0005-0000-0000-0000610B0000}"/>
    <cellStyle name="Output 4 3 4" xfId="1532" xr:uid="{00000000-0005-0000-0000-0000620B0000}"/>
    <cellStyle name="Output 4 3 4 2" xfId="3377" xr:uid="{00000000-0005-0000-0000-0000630B0000}"/>
    <cellStyle name="Output 4 3 5" xfId="1533" xr:uid="{00000000-0005-0000-0000-0000640B0000}"/>
    <cellStyle name="Output 4 3 5 2" xfId="3378" xr:uid="{00000000-0005-0000-0000-0000650B0000}"/>
    <cellStyle name="Output 4 3 6" xfId="1534" xr:uid="{00000000-0005-0000-0000-0000660B0000}"/>
    <cellStyle name="Output 4 3 6 2" xfId="3379" xr:uid="{00000000-0005-0000-0000-0000670B0000}"/>
    <cellStyle name="Output 4 3 7" xfId="2029" xr:uid="{00000000-0005-0000-0000-0000680B0000}"/>
    <cellStyle name="Output 4 3 8" xfId="3380" xr:uid="{00000000-0005-0000-0000-0000690B0000}"/>
    <cellStyle name="Output 4 3 9" xfId="3381" xr:uid="{00000000-0005-0000-0000-00006A0B0000}"/>
    <cellStyle name="Output 4 4" xfId="1535" xr:uid="{00000000-0005-0000-0000-00006B0B0000}"/>
    <cellStyle name="Output 4 4 2" xfId="1536" xr:uid="{00000000-0005-0000-0000-00006C0B0000}"/>
    <cellStyle name="Output 4 4 2 2" xfId="3382" xr:uid="{00000000-0005-0000-0000-00006D0B0000}"/>
    <cellStyle name="Output 4 4 3" xfId="1537" xr:uid="{00000000-0005-0000-0000-00006E0B0000}"/>
    <cellStyle name="Output 4 4 3 2" xfId="3383" xr:uid="{00000000-0005-0000-0000-00006F0B0000}"/>
    <cellStyle name="Output 4 4 4" xfId="1538" xr:uid="{00000000-0005-0000-0000-0000700B0000}"/>
    <cellStyle name="Output 4 4 4 2" xfId="3384" xr:uid="{00000000-0005-0000-0000-0000710B0000}"/>
    <cellStyle name="Output 4 4 5" xfId="1539" xr:uid="{00000000-0005-0000-0000-0000720B0000}"/>
    <cellStyle name="Output 4 4 5 2" xfId="3385" xr:uid="{00000000-0005-0000-0000-0000730B0000}"/>
    <cellStyle name="Output 4 4 6" xfId="1540" xr:uid="{00000000-0005-0000-0000-0000740B0000}"/>
    <cellStyle name="Output 4 4 6 2" xfId="3386" xr:uid="{00000000-0005-0000-0000-0000750B0000}"/>
    <cellStyle name="Output 4 4 7" xfId="2082" xr:uid="{00000000-0005-0000-0000-0000760B0000}"/>
    <cellStyle name="Output 4 4 8" xfId="3387" xr:uid="{00000000-0005-0000-0000-0000770B0000}"/>
    <cellStyle name="Output 4 4 9" xfId="3388" xr:uid="{00000000-0005-0000-0000-0000780B0000}"/>
    <cellStyle name="Output 4 5" xfId="1541" xr:uid="{00000000-0005-0000-0000-0000790B0000}"/>
    <cellStyle name="Output 4 5 2" xfId="3389" xr:uid="{00000000-0005-0000-0000-00007A0B0000}"/>
    <cellStyle name="Output 4 6" xfId="1542" xr:uid="{00000000-0005-0000-0000-00007B0B0000}"/>
    <cellStyle name="Output 4 6 2" xfId="3390" xr:uid="{00000000-0005-0000-0000-00007C0B0000}"/>
    <cellStyle name="Output 4 7" xfId="1543" xr:uid="{00000000-0005-0000-0000-00007D0B0000}"/>
    <cellStyle name="Output 4 7 2" xfId="3391" xr:uid="{00000000-0005-0000-0000-00007E0B0000}"/>
    <cellStyle name="Output 4 8" xfId="1544" xr:uid="{00000000-0005-0000-0000-00007F0B0000}"/>
    <cellStyle name="Output 4 8 2" xfId="3392" xr:uid="{00000000-0005-0000-0000-0000800B0000}"/>
    <cellStyle name="Output 4 9" xfId="1545" xr:uid="{00000000-0005-0000-0000-0000810B0000}"/>
    <cellStyle name="Output 4 9 2" xfId="3393" xr:uid="{00000000-0005-0000-0000-0000820B0000}"/>
    <cellStyle name="Output 5" xfId="1546" xr:uid="{00000000-0005-0000-0000-0000830B0000}"/>
    <cellStyle name="Output 5 10" xfId="1547" xr:uid="{00000000-0005-0000-0000-0000840B0000}"/>
    <cellStyle name="Output 5 10 2" xfId="3394" xr:uid="{00000000-0005-0000-0000-0000850B0000}"/>
    <cellStyle name="Output 5 11" xfId="3395" xr:uid="{00000000-0005-0000-0000-0000860B0000}"/>
    <cellStyle name="Output 5 12" xfId="3396" xr:uid="{00000000-0005-0000-0000-0000870B0000}"/>
    <cellStyle name="Output 5 2" xfId="1548" xr:uid="{00000000-0005-0000-0000-0000880B0000}"/>
    <cellStyle name="Output 5 2 2" xfId="1549" xr:uid="{00000000-0005-0000-0000-0000890B0000}"/>
    <cellStyle name="Output 5 2 2 2" xfId="3397" xr:uid="{00000000-0005-0000-0000-00008A0B0000}"/>
    <cellStyle name="Output 5 2 3" xfId="1550" xr:uid="{00000000-0005-0000-0000-00008B0B0000}"/>
    <cellStyle name="Output 5 2 3 2" xfId="3398" xr:uid="{00000000-0005-0000-0000-00008C0B0000}"/>
    <cellStyle name="Output 5 2 4" xfId="1551" xr:uid="{00000000-0005-0000-0000-00008D0B0000}"/>
    <cellStyle name="Output 5 2 4 2" xfId="3399" xr:uid="{00000000-0005-0000-0000-00008E0B0000}"/>
    <cellStyle name="Output 5 2 5" xfId="1552" xr:uid="{00000000-0005-0000-0000-00008F0B0000}"/>
    <cellStyle name="Output 5 2 5 2" xfId="3400" xr:uid="{00000000-0005-0000-0000-0000900B0000}"/>
    <cellStyle name="Output 5 2 6" xfId="1553" xr:uid="{00000000-0005-0000-0000-0000910B0000}"/>
    <cellStyle name="Output 5 2 6 2" xfId="3401" xr:uid="{00000000-0005-0000-0000-0000920B0000}"/>
    <cellStyle name="Output 5 2 7" xfId="1998" xr:uid="{00000000-0005-0000-0000-0000930B0000}"/>
    <cellStyle name="Output 5 2 8" xfId="3402" xr:uid="{00000000-0005-0000-0000-0000940B0000}"/>
    <cellStyle name="Output 5 2 9" xfId="3403" xr:uid="{00000000-0005-0000-0000-0000950B0000}"/>
    <cellStyle name="Output 5 3" xfId="1554" xr:uid="{00000000-0005-0000-0000-0000960B0000}"/>
    <cellStyle name="Output 5 3 2" xfId="1555" xr:uid="{00000000-0005-0000-0000-0000970B0000}"/>
    <cellStyle name="Output 5 3 2 2" xfId="3404" xr:uid="{00000000-0005-0000-0000-0000980B0000}"/>
    <cellStyle name="Output 5 3 3" xfId="1556" xr:uid="{00000000-0005-0000-0000-0000990B0000}"/>
    <cellStyle name="Output 5 3 3 2" xfId="3405" xr:uid="{00000000-0005-0000-0000-00009A0B0000}"/>
    <cellStyle name="Output 5 3 4" xfId="1557" xr:uid="{00000000-0005-0000-0000-00009B0B0000}"/>
    <cellStyle name="Output 5 3 4 2" xfId="3406" xr:uid="{00000000-0005-0000-0000-00009C0B0000}"/>
    <cellStyle name="Output 5 3 5" xfId="1558" xr:uid="{00000000-0005-0000-0000-00009D0B0000}"/>
    <cellStyle name="Output 5 3 5 2" xfId="3407" xr:uid="{00000000-0005-0000-0000-00009E0B0000}"/>
    <cellStyle name="Output 5 3 6" xfId="1559" xr:uid="{00000000-0005-0000-0000-00009F0B0000}"/>
    <cellStyle name="Output 5 3 6 2" xfId="3408" xr:uid="{00000000-0005-0000-0000-0000A00B0000}"/>
    <cellStyle name="Output 5 3 7" xfId="2051" xr:uid="{00000000-0005-0000-0000-0000A10B0000}"/>
    <cellStyle name="Output 5 3 8" xfId="3409" xr:uid="{00000000-0005-0000-0000-0000A20B0000}"/>
    <cellStyle name="Output 5 3 9" xfId="3410" xr:uid="{00000000-0005-0000-0000-0000A30B0000}"/>
    <cellStyle name="Output 5 4" xfId="1560" xr:uid="{00000000-0005-0000-0000-0000A40B0000}"/>
    <cellStyle name="Output 5 4 2" xfId="1561" xr:uid="{00000000-0005-0000-0000-0000A50B0000}"/>
    <cellStyle name="Output 5 4 2 2" xfId="3411" xr:uid="{00000000-0005-0000-0000-0000A60B0000}"/>
    <cellStyle name="Output 5 4 3" xfId="1562" xr:uid="{00000000-0005-0000-0000-0000A70B0000}"/>
    <cellStyle name="Output 5 4 3 2" xfId="3412" xr:uid="{00000000-0005-0000-0000-0000A80B0000}"/>
    <cellStyle name="Output 5 4 4" xfId="1563" xr:uid="{00000000-0005-0000-0000-0000A90B0000}"/>
    <cellStyle name="Output 5 4 4 2" xfId="3413" xr:uid="{00000000-0005-0000-0000-0000AA0B0000}"/>
    <cellStyle name="Output 5 4 5" xfId="1564" xr:uid="{00000000-0005-0000-0000-0000AB0B0000}"/>
    <cellStyle name="Output 5 4 5 2" xfId="3414" xr:uid="{00000000-0005-0000-0000-0000AC0B0000}"/>
    <cellStyle name="Output 5 4 6" xfId="1565" xr:uid="{00000000-0005-0000-0000-0000AD0B0000}"/>
    <cellStyle name="Output 5 4 6 2" xfId="3415" xr:uid="{00000000-0005-0000-0000-0000AE0B0000}"/>
    <cellStyle name="Output 5 4 7" xfId="2104" xr:uid="{00000000-0005-0000-0000-0000AF0B0000}"/>
    <cellStyle name="Output 5 4 8" xfId="3416" xr:uid="{00000000-0005-0000-0000-0000B00B0000}"/>
    <cellStyle name="Output 5 4 9" xfId="3417" xr:uid="{00000000-0005-0000-0000-0000B10B0000}"/>
    <cellStyle name="Output 5 5" xfId="1566" xr:uid="{00000000-0005-0000-0000-0000B20B0000}"/>
    <cellStyle name="Output 5 5 2" xfId="3418" xr:uid="{00000000-0005-0000-0000-0000B30B0000}"/>
    <cellStyle name="Output 5 6" xfId="1567" xr:uid="{00000000-0005-0000-0000-0000B40B0000}"/>
    <cellStyle name="Output 5 6 2" xfId="3419" xr:uid="{00000000-0005-0000-0000-0000B50B0000}"/>
    <cellStyle name="Output 5 7" xfId="1568" xr:uid="{00000000-0005-0000-0000-0000B60B0000}"/>
    <cellStyle name="Output 5 7 2" xfId="3420" xr:uid="{00000000-0005-0000-0000-0000B70B0000}"/>
    <cellStyle name="Output 5 8" xfId="1569" xr:uid="{00000000-0005-0000-0000-0000B80B0000}"/>
    <cellStyle name="Output 5 8 2" xfId="3421" xr:uid="{00000000-0005-0000-0000-0000B90B0000}"/>
    <cellStyle name="Output 5 9" xfId="1570" xr:uid="{00000000-0005-0000-0000-0000BA0B0000}"/>
    <cellStyle name="Output 5 9 2" xfId="3422" xr:uid="{00000000-0005-0000-0000-0000BB0B0000}"/>
    <cellStyle name="Output 6" xfId="1571" xr:uid="{00000000-0005-0000-0000-0000BC0B0000}"/>
    <cellStyle name="Output 6 10" xfId="1572" xr:uid="{00000000-0005-0000-0000-0000BD0B0000}"/>
    <cellStyle name="Output 6 10 2" xfId="3423" xr:uid="{00000000-0005-0000-0000-0000BE0B0000}"/>
    <cellStyle name="Output 6 11" xfId="3424" xr:uid="{00000000-0005-0000-0000-0000BF0B0000}"/>
    <cellStyle name="Output 6 12" xfId="3425" xr:uid="{00000000-0005-0000-0000-0000C00B0000}"/>
    <cellStyle name="Output 6 2" xfId="1573" xr:uid="{00000000-0005-0000-0000-0000C10B0000}"/>
    <cellStyle name="Output 6 2 2" xfId="1574" xr:uid="{00000000-0005-0000-0000-0000C20B0000}"/>
    <cellStyle name="Output 6 2 2 2" xfId="3426" xr:uid="{00000000-0005-0000-0000-0000C30B0000}"/>
    <cellStyle name="Output 6 2 3" xfId="1575" xr:uid="{00000000-0005-0000-0000-0000C40B0000}"/>
    <cellStyle name="Output 6 2 3 2" xfId="3427" xr:uid="{00000000-0005-0000-0000-0000C50B0000}"/>
    <cellStyle name="Output 6 2 4" xfId="1576" xr:uid="{00000000-0005-0000-0000-0000C60B0000}"/>
    <cellStyle name="Output 6 2 4 2" xfId="3428" xr:uid="{00000000-0005-0000-0000-0000C70B0000}"/>
    <cellStyle name="Output 6 2 5" xfId="1577" xr:uid="{00000000-0005-0000-0000-0000C80B0000}"/>
    <cellStyle name="Output 6 2 5 2" xfId="3429" xr:uid="{00000000-0005-0000-0000-0000C90B0000}"/>
    <cellStyle name="Output 6 2 6" xfId="1578" xr:uid="{00000000-0005-0000-0000-0000CA0B0000}"/>
    <cellStyle name="Output 6 2 6 2" xfId="3430" xr:uid="{00000000-0005-0000-0000-0000CB0B0000}"/>
    <cellStyle name="Output 6 2 7" xfId="1999" xr:uid="{00000000-0005-0000-0000-0000CC0B0000}"/>
    <cellStyle name="Output 6 2 8" xfId="3431" xr:uid="{00000000-0005-0000-0000-0000CD0B0000}"/>
    <cellStyle name="Output 6 2 9" xfId="3432" xr:uid="{00000000-0005-0000-0000-0000CE0B0000}"/>
    <cellStyle name="Output 6 3" xfId="1579" xr:uid="{00000000-0005-0000-0000-0000CF0B0000}"/>
    <cellStyle name="Output 6 3 2" xfId="1580" xr:uid="{00000000-0005-0000-0000-0000D00B0000}"/>
    <cellStyle name="Output 6 3 2 2" xfId="3433" xr:uid="{00000000-0005-0000-0000-0000D10B0000}"/>
    <cellStyle name="Output 6 3 3" xfId="1581" xr:uid="{00000000-0005-0000-0000-0000D20B0000}"/>
    <cellStyle name="Output 6 3 3 2" xfId="3434" xr:uid="{00000000-0005-0000-0000-0000D30B0000}"/>
    <cellStyle name="Output 6 3 4" xfId="1582" xr:uid="{00000000-0005-0000-0000-0000D40B0000}"/>
    <cellStyle name="Output 6 3 4 2" xfId="3435" xr:uid="{00000000-0005-0000-0000-0000D50B0000}"/>
    <cellStyle name="Output 6 3 5" xfId="1583" xr:uid="{00000000-0005-0000-0000-0000D60B0000}"/>
    <cellStyle name="Output 6 3 5 2" xfId="3436" xr:uid="{00000000-0005-0000-0000-0000D70B0000}"/>
    <cellStyle name="Output 6 3 6" xfId="1584" xr:uid="{00000000-0005-0000-0000-0000D80B0000}"/>
    <cellStyle name="Output 6 3 6 2" xfId="3437" xr:uid="{00000000-0005-0000-0000-0000D90B0000}"/>
    <cellStyle name="Output 6 3 7" xfId="2052" xr:uid="{00000000-0005-0000-0000-0000DA0B0000}"/>
    <cellStyle name="Output 6 3 8" xfId="3438" xr:uid="{00000000-0005-0000-0000-0000DB0B0000}"/>
    <cellStyle name="Output 6 3 9" xfId="3439" xr:uid="{00000000-0005-0000-0000-0000DC0B0000}"/>
    <cellStyle name="Output 6 4" xfId="1585" xr:uid="{00000000-0005-0000-0000-0000DD0B0000}"/>
    <cellStyle name="Output 6 4 2" xfId="1586" xr:uid="{00000000-0005-0000-0000-0000DE0B0000}"/>
    <cellStyle name="Output 6 4 2 2" xfId="3440" xr:uid="{00000000-0005-0000-0000-0000DF0B0000}"/>
    <cellStyle name="Output 6 4 3" xfId="1587" xr:uid="{00000000-0005-0000-0000-0000E00B0000}"/>
    <cellStyle name="Output 6 4 3 2" xfId="3441" xr:uid="{00000000-0005-0000-0000-0000E10B0000}"/>
    <cellStyle name="Output 6 4 4" xfId="1588" xr:uid="{00000000-0005-0000-0000-0000E20B0000}"/>
    <cellStyle name="Output 6 4 4 2" xfId="3442" xr:uid="{00000000-0005-0000-0000-0000E30B0000}"/>
    <cellStyle name="Output 6 4 5" xfId="1589" xr:uid="{00000000-0005-0000-0000-0000E40B0000}"/>
    <cellStyle name="Output 6 4 5 2" xfId="3443" xr:uid="{00000000-0005-0000-0000-0000E50B0000}"/>
    <cellStyle name="Output 6 4 6" xfId="1590" xr:uid="{00000000-0005-0000-0000-0000E60B0000}"/>
    <cellStyle name="Output 6 4 6 2" xfId="3444" xr:uid="{00000000-0005-0000-0000-0000E70B0000}"/>
    <cellStyle name="Output 6 4 7" xfId="2105" xr:uid="{00000000-0005-0000-0000-0000E80B0000}"/>
    <cellStyle name="Output 6 4 8" xfId="3445" xr:uid="{00000000-0005-0000-0000-0000E90B0000}"/>
    <cellStyle name="Output 6 4 9" xfId="3446" xr:uid="{00000000-0005-0000-0000-0000EA0B0000}"/>
    <cellStyle name="Output 6 5" xfId="1591" xr:uid="{00000000-0005-0000-0000-0000EB0B0000}"/>
    <cellStyle name="Output 6 5 2" xfId="3447" xr:uid="{00000000-0005-0000-0000-0000EC0B0000}"/>
    <cellStyle name="Output 6 6" xfId="1592" xr:uid="{00000000-0005-0000-0000-0000ED0B0000}"/>
    <cellStyle name="Output 6 6 2" xfId="3448" xr:uid="{00000000-0005-0000-0000-0000EE0B0000}"/>
    <cellStyle name="Output 6 7" xfId="1593" xr:uid="{00000000-0005-0000-0000-0000EF0B0000}"/>
    <cellStyle name="Output 6 7 2" xfId="3449" xr:uid="{00000000-0005-0000-0000-0000F00B0000}"/>
    <cellStyle name="Output 6 8" xfId="1594" xr:uid="{00000000-0005-0000-0000-0000F10B0000}"/>
    <cellStyle name="Output 6 8 2" xfId="3450" xr:uid="{00000000-0005-0000-0000-0000F20B0000}"/>
    <cellStyle name="Output 6 9" xfId="1595" xr:uid="{00000000-0005-0000-0000-0000F30B0000}"/>
    <cellStyle name="Output 6 9 2" xfId="3451" xr:uid="{00000000-0005-0000-0000-0000F40B0000}"/>
    <cellStyle name="Output 7" xfId="1596" xr:uid="{00000000-0005-0000-0000-0000F50B0000}"/>
    <cellStyle name="Output 7 10" xfId="1597" xr:uid="{00000000-0005-0000-0000-0000F60B0000}"/>
    <cellStyle name="Output 7 10 2" xfId="3452" xr:uid="{00000000-0005-0000-0000-0000F70B0000}"/>
    <cellStyle name="Output 7 11" xfId="3453" xr:uid="{00000000-0005-0000-0000-0000F80B0000}"/>
    <cellStyle name="Output 7 12" xfId="3454" xr:uid="{00000000-0005-0000-0000-0000F90B0000}"/>
    <cellStyle name="Output 7 2" xfId="1598" xr:uid="{00000000-0005-0000-0000-0000FA0B0000}"/>
    <cellStyle name="Output 7 2 2" xfId="1599" xr:uid="{00000000-0005-0000-0000-0000FB0B0000}"/>
    <cellStyle name="Output 7 2 2 2" xfId="3455" xr:uid="{00000000-0005-0000-0000-0000FC0B0000}"/>
    <cellStyle name="Output 7 2 3" xfId="1600" xr:uid="{00000000-0005-0000-0000-0000FD0B0000}"/>
    <cellStyle name="Output 7 2 3 2" xfId="3456" xr:uid="{00000000-0005-0000-0000-0000FE0B0000}"/>
    <cellStyle name="Output 7 2 4" xfId="1601" xr:uid="{00000000-0005-0000-0000-0000FF0B0000}"/>
    <cellStyle name="Output 7 2 4 2" xfId="3457" xr:uid="{00000000-0005-0000-0000-0000000C0000}"/>
    <cellStyle name="Output 7 2 5" xfId="1602" xr:uid="{00000000-0005-0000-0000-0000010C0000}"/>
    <cellStyle name="Output 7 2 5 2" xfId="3458" xr:uid="{00000000-0005-0000-0000-0000020C0000}"/>
    <cellStyle name="Output 7 2 6" xfId="1603" xr:uid="{00000000-0005-0000-0000-0000030C0000}"/>
    <cellStyle name="Output 7 2 6 2" xfId="3459" xr:uid="{00000000-0005-0000-0000-0000040C0000}"/>
    <cellStyle name="Output 7 2 7" xfId="2002" xr:uid="{00000000-0005-0000-0000-0000050C0000}"/>
    <cellStyle name="Output 7 2 8" xfId="3460" xr:uid="{00000000-0005-0000-0000-0000060C0000}"/>
    <cellStyle name="Output 7 2 9" xfId="3461" xr:uid="{00000000-0005-0000-0000-0000070C0000}"/>
    <cellStyle name="Output 7 3" xfId="1604" xr:uid="{00000000-0005-0000-0000-0000080C0000}"/>
    <cellStyle name="Output 7 3 2" xfId="1605" xr:uid="{00000000-0005-0000-0000-0000090C0000}"/>
    <cellStyle name="Output 7 3 2 2" xfId="3462" xr:uid="{00000000-0005-0000-0000-00000A0C0000}"/>
    <cellStyle name="Output 7 3 3" xfId="1606" xr:uid="{00000000-0005-0000-0000-00000B0C0000}"/>
    <cellStyle name="Output 7 3 3 2" xfId="3463" xr:uid="{00000000-0005-0000-0000-00000C0C0000}"/>
    <cellStyle name="Output 7 3 4" xfId="1607" xr:uid="{00000000-0005-0000-0000-00000D0C0000}"/>
    <cellStyle name="Output 7 3 4 2" xfId="3464" xr:uid="{00000000-0005-0000-0000-00000E0C0000}"/>
    <cellStyle name="Output 7 3 5" xfId="1608" xr:uid="{00000000-0005-0000-0000-00000F0C0000}"/>
    <cellStyle name="Output 7 3 5 2" xfId="3465" xr:uid="{00000000-0005-0000-0000-0000100C0000}"/>
    <cellStyle name="Output 7 3 6" xfId="1609" xr:uid="{00000000-0005-0000-0000-0000110C0000}"/>
    <cellStyle name="Output 7 3 6 2" xfId="3466" xr:uid="{00000000-0005-0000-0000-0000120C0000}"/>
    <cellStyle name="Output 7 3 7" xfId="2055" xr:uid="{00000000-0005-0000-0000-0000130C0000}"/>
    <cellStyle name="Output 7 3 8" xfId="3467" xr:uid="{00000000-0005-0000-0000-0000140C0000}"/>
    <cellStyle name="Output 7 3 9" xfId="3468" xr:uid="{00000000-0005-0000-0000-0000150C0000}"/>
    <cellStyle name="Output 7 4" xfId="1610" xr:uid="{00000000-0005-0000-0000-0000160C0000}"/>
    <cellStyle name="Output 7 4 2" xfId="1611" xr:uid="{00000000-0005-0000-0000-0000170C0000}"/>
    <cellStyle name="Output 7 4 2 2" xfId="3469" xr:uid="{00000000-0005-0000-0000-0000180C0000}"/>
    <cellStyle name="Output 7 4 3" xfId="1612" xr:uid="{00000000-0005-0000-0000-0000190C0000}"/>
    <cellStyle name="Output 7 4 3 2" xfId="3470" xr:uid="{00000000-0005-0000-0000-00001A0C0000}"/>
    <cellStyle name="Output 7 4 4" xfId="1613" xr:uid="{00000000-0005-0000-0000-00001B0C0000}"/>
    <cellStyle name="Output 7 4 4 2" xfId="3471" xr:uid="{00000000-0005-0000-0000-00001C0C0000}"/>
    <cellStyle name="Output 7 4 5" xfId="1614" xr:uid="{00000000-0005-0000-0000-00001D0C0000}"/>
    <cellStyle name="Output 7 4 5 2" xfId="3472" xr:uid="{00000000-0005-0000-0000-00001E0C0000}"/>
    <cellStyle name="Output 7 4 6" xfId="1615" xr:uid="{00000000-0005-0000-0000-00001F0C0000}"/>
    <cellStyle name="Output 7 4 6 2" xfId="3473" xr:uid="{00000000-0005-0000-0000-0000200C0000}"/>
    <cellStyle name="Output 7 4 7" xfId="2108" xr:uid="{00000000-0005-0000-0000-0000210C0000}"/>
    <cellStyle name="Output 7 4 8" xfId="3474" xr:uid="{00000000-0005-0000-0000-0000220C0000}"/>
    <cellStyle name="Output 7 4 9" xfId="3475" xr:uid="{00000000-0005-0000-0000-0000230C0000}"/>
    <cellStyle name="Output 7 5" xfId="1616" xr:uid="{00000000-0005-0000-0000-0000240C0000}"/>
    <cellStyle name="Output 7 5 2" xfId="3476" xr:uid="{00000000-0005-0000-0000-0000250C0000}"/>
    <cellStyle name="Output 7 6" xfId="1617" xr:uid="{00000000-0005-0000-0000-0000260C0000}"/>
    <cellStyle name="Output 7 6 2" xfId="3477" xr:uid="{00000000-0005-0000-0000-0000270C0000}"/>
    <cellStyle name="Output 7 7" xfId="1618" xr:uid="{00000000-0005-0000-0000-0000280C0000}"/>
    <cellStyle name="Output 7 7 2" xfId="3478" xr:uid="{00000000-0005-0000-0000-0000290C0000}"/>
    <cellStyle name="Output 7 8" xfId="1619" xr:uid="{00000000-0005-0000-0000-00002A0C0000}"/>
    <cellStyle name="Output 7 8 2" xfId="3479" xr:uid="{00000000-0005-0000-0000-00002B0C0000}"/>
    <cellStyle name="Output 7 9" xfId="1620" xr:uid="{00000000-0005-0000-0000-00002C0C0000}"/>
    <cellStyle name="Output 7 9 2" xfId="3480" xr:uid="{00000000-0005-0000-0000-00002D0C0000}"/>
    <cellStyle name="Output 8" xfId="1621" xr:uid="{00000000-0005-0000-0000-00002E0C0000}"/>
    <cellStyle name="Output 8 2" xfId="1622" xr:uid="{00000000-0005-0000-0000-00002F0C0000}"/>
    <cellStyle name="Output 8 2 2" xfId="3481" xr:uid="{00000000-0005-0000-0000-0000300C0000}"/>
    <cellStyle name="Output 8 3" xfId="1623" xr:uid="{00000000-0005-0000-0000-0000310C0000}"/>
    <cellStyle name="Output 8 3 2" xfId="3482" xr:uid="{00000000-0005-0000-0000-0000320C0000}"/>
    <cellStyle name="Output 8 4" xfId="1624" xr:uid="{00000000-0005-0000-0000-0000330C0000}"/>
    <cellStyle name="Output 8 4 2" xfId="3483" xr:uid="{00000000-0005-0000-0000-0000340C0000}"/>
    <cellStyle name="Output 8 5" xfId="1625" xr:uid="{00000000-0005-0000-0000-0000350C0000}"/>
    <cellStyle name="Output 8 5 2" xfId="3484" xr:uid="{00000000-0005-0000-0000-0000360C0000}"/>
    <cellStyle name="Output 8 6" xfId="1626" xr:uid="{00000000-0005-0000-0000-0000370C0000}"/>
    <cellStyle name="Output 8 6 2" xfId="3485" xr:uid="{00000000-0005-0000-0000-0000380C0000}"/>
    <cellStyle name="Output 8 7" xfId="1936" xr:uid="{00000000-0005-0000-0000-0000390C0000}"/>
    <cellStyle name="Output 8 8" xfId="3486" xr:uid="{00000000-0005-0000-0000-00003A0C0000}"/>
    <cellStyle name="Output 8 9" xfId="3487" xr:uid="{00000000-0005-0000-0000-00003B0C0000}"/>
    <cellStyle name="Output 9" xfId="1627" xr:uid="{00000000-0005-0000-0000-00003C0C0000}"/>
    <cellStyle name="Output 9 2" xfId="1628" xr:uid="{00000000-0005-0000-0000-00003D0C0000}"/>
    <cellStyle name="Output 9 2 2" xfId="3488" xr:uid="{00000000-0005-0000-0000-00003E0C0000}"/>
    <cellStyle name="Output 9 3" xfId="1629" xr:uid="{00000000-0005-0000-0000-00003F0C0000}"/>
    <cellStyle name="Output 9 3 2" xfId="3489" xr:uid="{00000000-0005-0000-0000-0000400C0000}"/>
    <cellStyle name="Output 9 4" xfId="1630" xr:uid="{00000000-0005-0000-0000-0000410C0000}"/>
    <cellStyle name="Output 9 4 2" xfId="3490" xr:uid="{00000000-0005-0000-0000-0000420C0000}"/>
    <cellStyle name="Output 9 5" xfId="1631" xr:uid="{00000000-0005-0000-0000-0000430C0000}"/>
    <cellStyle name="Output 9 5 2" xfId="3491" xr:uid="{00000000-0005-0000-0000-0000440C0000}"/>
    <cellStyle name="Output 9 6" xfId="1632" xr:uid="{00000000-0005-0000-0000-0000450C0000}"/>
    <cellStyle name="Output 9 6 2" xfId="3492" xr:uid="{00000000-0005-0000-0000-0000460C0000}"/>
    <cellStyle name="Output 9 7" xfId="1949" xr:uid="{00000000-0005-0000-0000-0000470C0000}"/>
    <cellStyle name="Output 9 8" xfId="3493" xr:uid="{00000000-0005-0000-0000-0000480C0000}"/>
    <cellStyle name="Output 9 9" xfId="3494" xr:uid="{00000000-0005-0000-0000-0000490C0000}"/>
    <cellStyle name="Porcentaje" xfId="3845" builtinId="5"/>
    <cellStyle name="Porcentaje 2" xfId="108" xr:uid="{00000000-0005-0000-0000-00004B0C0000}"/>
    <cellStyle name="Porcentaje 2 2" xfId="1633" xr:uid="{00000000-0005-0000-0000-00004C0C0000}"/>
    <cellStyle name="Porcentaje 2 3" xfId="1634" xr:uid="{00000000-0005-0000-0000-00004D0C0000}"/>
    <cellStyle name="Porcentaje 2 4" xfId="378" xr:uid="{00000000-0005-0000-0000-00004E0C0000}"/>
    <cellStyle name="Porcentaje 3" xfId="1635" xr:uid="{00000000-0005-0000-0000-00004F0C0000}"/>
    <cellStyle name="Porcentual 10" xfId="119" xr:uid="{00000000-0005-0000-0000-0000500C0000}"/>
    <cellStyle name="Porcentual 13" xfId="149" xr:uid="{00000000-0005-0000-0000-0000510C0000}"/>
    <cellStyle name="Porcentual 2" xfId="120" xr:uid="{00000000-0005-0000-0000-0000520C0000}"/>
    <cellStyle name="Porcentual 2 2" xfId="123" xr:uid="{00000000-0005-0000-0000-0000530C0000}"/>
    <cellStyle name="Porcentual 2 3" xfId="366" xr:uid="{00000000-0005-0000-0000-0000540C0000}"/>
    <cellStyle name="Porcentual 2 4" xfId="3832" xr:uid="{00000000-0005-0000-0000-0000550C0000}"/>
    <cellStyle name="Porcentual 2 5" xfId="150" xr:uid="{00000000-0005-0000-0000-0000560C0000}"/>
    <cellStyle name="Porcentual 3" xfId="121" xr:uid="{00000000-0005-0000-0000-0000570C0000}"/>
    <cellStyle name="Porcentual 3 2" xfId="3837" xr:uid="{00000000-0005-0000-0000-0000580C0000}"/>
    <cellStyle name="Porcentual 3 3" xfId="151" xr:uid="{00000000-0005-0000-0000-0000590C0000}"/>
    <cellStyle name="Porcentual 4" xfId="122" xr:uid="{00000000-0005-0000-0000-00005A0C0000}"/>
    <cellStyle name="Punto" xfId="367" xr:uid="{00000000-0005-0000-0000-00005B0C0000}"/>
    <cellStyle name="Punto0" xfId="368" xr:uid="{00000000-0005-0000-0000-00005C0C0000}"/>
    <cellStyle name="Salida" xfId="79" builtinId="21" customBuiltin="1"/>
    <cellStyle name="Salida 2" xfId="36" xr:uid="{00000000-0005-0000-0000-00005E0C0000}"/>
    <cellStyle name="Salida 2 10" xfId="369" xr:uid="{00000000-0005-0000-0000-00005F0C0000}"/>
    <cellStyle name="Salida 2 2" xfId="1636" xr:uid="{00000000-0005-0000-0000-0000600C0000}"/>
    <cellStyle name="Salida 2 2 10" xfId="1637" xr:uid="{00000000-0005-0000-0000-0000610C0000}"/>
    <cellStyle name="Salida 2 2 10 2" xfId="3495" xr:uid="{00000000-0005-0000-0000-0000620C0000}"/>
    <cellStyle name="Salida 2 2 11" xfId="3496" xr:uid="{00000000-0005-0000-0000-0000630C0000}"/>
    <cellStyle name="Salida 2 2 12" xfId="3497" xr:uid="{00000000-0005-0000-0000-0000640C0000}"/>
    <cellStyle name="Salida 2 2 2" xfId="1638" xr:uid="{00000000-0005-0000-0000-0000650C0000}"/>
    <cellStyle name="Salida 2 2 2 2" xfId="1639" xr:uid="{00000000-0005-0000-0000-0000660C0000}"/>
    <cellStyle name="Salida 2 2 2 2 2" xfId="3498" xr:uid="{00000000-0005-0000-0000-0000670C0000}"/>
    <cellStyle name="Salida 2 2 2 3" xfId="1640" xr:uid="{00000000-0005-0000-0000-0000680C0000}"/>
    <cellStyle name="Salida 2 2 2 3 2" xfId="3499" xr:uid="{00000000-0005-0000-0000-0000690C0000}"/>
    <cellStyle name="Salida 2 2 2 4" xfId="1641" xr:uid="{00000000-0005-0000-0000-00006A0C0000}"/>
    <cellStyle name="Salida 2 2 2 4 2" xfId="3500" xr:uid="{00000000-0005-0000-0000-00006B0C0000}"/>
    <cellStyle name="Salida 2 2 2 5" xfId="1642" xr:uid="{00000000-0005-0000-0000-00006C0C0000}"/>
    <cellStyle name="Salida 2 2 2 5 2" xfId="3501" xr:uid="{00000000-0005-0000-0000-00006D0C0000}"/>
    <cellStyle name="Salida 2 2 2 6" xfId="1643" xr:uid="{00000000-0005-0000-0000-00006E0C0000}"/>
    <cellStyle name="Salida 2 2 2 6 2" xfId="3502" xr:uid="{00000000-0005-0000-0000-00006F0C0000}"/>
    <cellStyle name="Salida 2 2 2 7" xfId="1955" xr:uid="{00000000-0005-0000-0000-0000700C0000}"/>
    <cellStyle name="Salida 2 2 2 8" xfId="3503" xr:uid="{00000000-0005-0000-0000-0000710C0000}"/>
    <cellStyle name="Salida 2 2 2 9" xfId="3504" xr:uid="{00000000-0005-0000-0000-0000720C0000}"/>
    <cellStyle name="Salida 2 2 3" xfId="1644" xr:uid="{00000000-0005-0000-0000-0000730C0000}"/>
    <cellStyle name="Salida 2 2 3 2" xfId="1645" xr:uid="{00000000-0005-0000-0000-0000740C0000}"/>
    <cellStyle name="Salida 2 2 3 2 2" xfId="3505" xr:uid="{00000000-0005-0000-0000-0000750C0000}"/>
    <cellStyle name="Salida 2 2 3 3" xfId="1646" xr:uid="{00000000-0005-0000-0000-0000760C0000}"/>
    <cellStyle name="Salida 2 2 3 3 2" xfId="3506" xr:uid="{00000000-0005-0000-0000-0000770C0000}"/>
    <cellStyle name="Salida 2 2 3 4" xfId="1647" xr:uid="{00000000-0005-0000-0000-0000780C0000}"/>
    <cellStyle name="Salida 2 2 3 4 2" xfId="3507" xr:uid="{00000000-0005-0000-0000-0000790C0000}"/>
    <cellStyle name="Salida 2 2 3 5" xfId="1648" xr:uid="{00000000-0005-0000-0000-00007A0C0000}"/>
    <cellStyle name="Salida 2 2 3 5 2" xfId="3508" xr:uid="{00000000-0005-0000-0000-00007B0C0000}"/>
    <cellStyle name="Salida 2 2 3 6" xfId="1649" xr:uid="{00000000-0005-0000-0000-00007C0C0000}"/>
    <cellStyle name="Salida 2 2 3 6 2" xfId="3509" xr:uid="{00000000-0005-0000-0000-00007D0C0000}"/>
    <cellStyle name="Salida 2 2 3 7" xfId="2008" xr:uid="{00000000-0005-0000-0000-00007E0C0000}"/>
    <cellStyle name="Salida 2 2 3 8" xfId="3510" xr:uid="{00000000-0005-0000-0000-00007F0C0000}"/>
    <cellStyle name="Salida 2 2 3 9" xfId="3511" xr:uid="{00000000-0005-0000-0000-0000800C0000}"/>
    <cellStyle name="Salida 2 2 4" xfId="1650" xr:uid="{00000000-0005-0000-0000-0000810C0000}"/>
    <cellStyle name="Salida 2 2 4 2" xfId="1651" xr:uid="{00000000-0005-0000-0000-0000820C0000}"/>
    <cellStyle name="Salida 2 2 4 2 2" xfId="3512" xr:uid="{00000000-0005-0000-0000-0000830C0000}"/>
    <cellStyle name="Salida 2 2 4 3" xfId="1652" xr:uid="{00000000-0005-0000-0000-0000840C0000}"/>
    <cellStyle name="Salida 2 2 4 3 2" xfId="3513" xr:uid="{00000000-0005-0000-0000-0000850C0000}"/>
    <cellStyle name="Salida 2 2 4 4" xfId="1653" xr:uid="{00000000-0005-0000-0000-0000860C0000}"/>
    <cellStyle name="Salida 2 2 4 4 2" xfId="3514" xr:uid="{00000000-0005-0000-0000-0000870C0000}"/>
    <cellStyle name="Salida 2 2 4 5" xfId="1654" xr:uid="{00000000-0005-0000-0000-0000880C0000}"/>
    <cellStyle name="Salida 2 2 4 5 2" xfId="3515" xr:uid="{00000000-0005-0000-0000-0000890C0000}"/>
    <cellStyle name="Salida 2 2 4 6" xfId="1655" xr:uid="{00000000-0005-0000-0000-00008A0C0000}"/>
    <cellStyle name="Salida 2 2 4 6 2" xfId="3516" xr:uid="{00000000-0005-0000-0000-00008B0C0000}"/>
    <cellStyle name="Salida 2 2 4 7" xfId="2061" xr:uid="{00000000-0005-0000-0000-00008C0C0000}"/>
    <cellStyle name="Salida 2 2 4 8" xfId="3517" xr:uid="{00000000-0005-0000-0000-00008D0C0000}"/>
    <cellStyle name="Salida 2 2 4 9" xfId="3518" xr:uid="{00000000-0005-0000-0000-00008E0C0000}"/>
    <cellStyle name="Salida 2 2 5" xfId="1656" xr:uid="{00000000-0005-0000-0000-00008F0C0000}"/>
    <cellStyle name="Salida 2 2 5 2" xfId="3519" xr:uid="{00000000-0005-0000-0000-0000900C0000}"/>
    <cellStyle name="Salida 2 2 6" xfId="1657" xr:uid="{00000000-0005-0000-0000-0000910C0000}"/>
    <cellStyle name="Salida 2 2 6 2" xfId="3520" xr:uid="{00000000-0005-0000-0000-0000920C0000}"/>
    <cellStyle name="Salida 2 2 7" xfId="1658" xr:uid="{00000000-0005-0000-0000-0000930C0000}"/>
    <cellStyle name="Salida 2 2 7 2" xfId="3521" xr:uid="{00000000-0005-0000-0000-0000940C0000}"/>
    <cellStyle name="Salida 2 2 8" xfId="1659" xr:uid="{00000000-0005-0000-0000-0000950C0000}"/>
    <cellStyle name="Salida 2 2 8 2" xfId="3522" xr:uid="{00000000-0005-0000-0000-0000960C0000}"/>
    <cellStyle name="Salida 2 2 9" xfId="1660" xr:uid="{00000000-0005-0000-0000-0000970C0000}"/>
    <cellStyle name="Salida 2 2 9 2" xfId="3523" xr:uid="{00000000-0005-0000-0000-0000980C0000}"/>
    <cellStyle name="Salida 2 3" xfId="1661" xr:uid="{00000000-0005-0000-0000-0000990C0000}"/>
    <cellStyle name="Salida 2 3 10" xfId="1662" xr:uid="{00000000-0005-0000-0000-00009A0C0000}"/>
    <cellStyle name="Salida 2 3 10 2" xfId="3524" xr:uid="{00000000-0005-0000-0000-00009B0C0000}"/>
    <cellStyle name="Salida 2 3 11" xfId="3525" xr:uid="{00000000-0005-0000-0000-00009C0C0000}"/>
    <cellStyle name="Salida 2 3 12" xfId="3526" xr:uid="{00000000-0005-0000-0000-00009D0C0000}"/>
    <cellStyle name="Salida 2 3 2" xfId="1663" xr:uid="{00000000-0005-0000-0000-00009E0C0000}"/>
    <cellStyle name="Salida 2 3 2 2" xfId="1664" xr:uid="{00000000-0005-0000-0000-00009F0C0000}"/>
    <cellStyle name="Salida 2 3 2 2 2" xfId="3527" xr:uid="{00000000-0005-0000-0000-0000A00C0000}"/>
    <cellStyle name="Salida 2 3 2 3" xfId="1665" xr:uid="{00000000-0005-0000-0000-0000A10C0000}"/>
    <cellStyle name="Salida 2 3 2 3 2" xfId="3528" xr:uid="{00000000-0005-0000-0000-0000A20C0000}"/>
    <cellStyle name="Salida 2 3 2 4" xfId="1666" xr:uid="{00000000-0005-0000-0000-0000A30C0000}"/>
    <cellStyle name="Salida 2 3 2 4 2" xfId="3529" xr:uid="{00000000-0005-0000-0000-0000A40C0000}"/>
    <cellStyle name="Salida 2 3 2 5" xfId="1667" xr:uid="{00000000-0005-0000-0000-0000A50C0000}"/>
    <cellStyle name="Salida 2 3 2 5 2" xfId="3530" xr:uid="{00000000-0005-0000-0000-0000A60C0000}"/>
    <cellStyle name="Salida 2 3 2 6" xfId="1668" xr:uid="{00000000-0005-0000-0000-0000A70C0000}"/>
    <cellStyle name="Salida 2 3 2 6 2" xfId="3531" xr:uid="{00000000-0005-0000-0000-0000A80C0000}"/>
    <cellStyle name="Salida 2 3 2 7" xfId="1960" xr:uid="{00000000-0005-0000-0000-0000A90C0000}"/>
    <cellStyle name="Salida 2 3 2 8" xfId="3532" xr:uid="{00000000-0005-0000-0000-0000AA0C0000}"/>
    <cellStyle name="Salida 2 3 2 9" xfId="3533" xr:uid="{00000000-0005-0000-0000-0000AB0C0000}"/>
    <cellStyle name="Salida 2 3 3" xfId="1669" xr:uid="{00000000-0005-0000-0000-0000AC0C0000}"/>
    <cellStyle name="Salida 2 3 3 2" xfId="1670" xr:uid="{00000000-0005-0000-0000-0000AD0C0000}"/>
    <cellStyle name="Salida 2 3 3 2 2" xfId="3534" xr:uid="{00000000-0005-0000-0000-0000AE0C0000}"/>
    <cellStyle name="Salida 2 3 3 3" xfId="1671" xr:uid="{00000000-0005-0000-0000-0000AF0C0000}"/>
    <cellStyle name="Salida 2 3 3 3 2" xfId="3535" xr:uid="{00000000-0005-0000-0000-0000B00C0000}"/>
    <cellStyle name="Salida 2 3 3 4" xfId="1672" xr:uid="{00000000-0005-0000-0000-0000B10C0000}"/>
    <cellStyle name="Salida 2 3 3 4 2" xfId="3536" xr:uid="{00000000-0005-0000-0000-0000B20C0000}"/>
    <cellStyle name="Salida 2 3 3 5" xfId="1673" xr:uid="{00000000-0005-0000-0000-0000B30C0000}"/>
    <cellStyle name="Salida 2 3 3 5 2" xfId="3537" xr:uid="{00000000-0005-0000-0000-0000B40C0000}"/>
    <cellStyle name="Salida 2 3 3 6" xfId="1674" xr:uid="{00000000-0005-0000-0000-0000B50C0000}"/>
    <cellStyle name="Salida 2 3 3 6 2" xfId="3538" xr:uid="{00000000-0005-0000-0000-0000B60C0000}"/>
    <cellStyle name="Salida 2 3 3 7" xfId="2013" xr:uid="{00000000-0005-0000-0000-0000B70C0000}"/>
    <cellStyle name="Salida 2 3 3 8" xfId="3539" xr:uid="{00000000-0005-0000-0000-0000B80C0000}"/>
    <cellStyle name="Salida 2 3 3 9" xfId="3540" xr:uid="{00000000-0005-0000-0000-0000B90C0000}"/>
    <cellStyle name="Salida 2 3 4" xfId="1675" xr:uid="{00000000-0005-0000-0000-0000BA0C0000}"/>
    <cellStyle name="Salida 2 3 4 2" xfId="1676" xr:uid="{00000000-0005-0000-0000-0000BB0C0000}"/>
    <cellStyle name="Salida 2 3 4 2 2" xfId="3541" xr:uid="{00000000-0005-0000-0000-0000BC0C0000}"/>
    <cellStyle name="Salida 2 3 4 3" xfId="1677" xr:uid="{00000000-0005-0000-0000-0000BD0C0000}"/>
    <cellStyle name="Salida 2 3 4 3 2" xfId="3542" xr:uid="{00000000-0005-0000-0000-0000BE0C0000}"/>
    <cellStyle name="Salida 2 3 4 4" xfId="1678" xr:uid="{00000000-0005-0000-0000-0000BF0C0000}"/>
    <cellStyle name="Salida 2 3 4 4 2" xfId="3543" xr:uid="{00000000-0005-0000-0000-0000C00C0000}"/>
    <cellStyle name="Salida 2 3 4 5" xfId="1679" xr:uid="{00000000-0005-0000-0000-0000C10C0000}"/>
    <cellStyle name="Salida 2 3 4 5 2" xfId="3544" xr:uid="{00000000-0005-0000-0000-0000C20C0000}"/>
    <cellStyle name="Salida 2 3 4 6" xfId="1680" xr:uid="{00000000-0005-0000-0000-0000C30C0000}"/>
    <cellStyle name="Salida 2 3 4 6 2" xfId="3545" xr:uid="{00000000-0005-0000-0000-0000C40C0000}"/>
    <cellStyle name="Salida 2 3 4 7" xfId="2066" xr:uid="{00000000-0005-0000-0000-0000C50C0000}"/>
    <cellStyle name="Salida 2 3 4 8" xfId="3546" xr:uid="{00000000-0005-0000-0000-0000C60C0000}"/>
    <cellStyle name="Salida 2 3 4 9" xfId="3547" xr:uid="{00000000-0005-0000-0000-0000C70C0000}"/>
    <cellStyle name="Salida 2 3 5" xfId="1681" xr:uid="{00000000-0005-0000-0000-0000C80C0000}"/>
    <cellStyle name="Salida 2 3 5 2" xfId="3548" xr:uid="{00000000-0005-0000-0000-0000C90C0000}"/>
    <cellStyle name="Salida 2 3 6" xfId="1682" xr:uid="{00000000-0005-0000-0000-0000CA0C0000}"/>
    <cellStyle name="Salida 2 3 6 2" xfId="3549" xr:uid="{00000000-0005-0000-0000-0000CB0C0000}"/>
    <cellStyle name="Salida 2 3 7" xfId="1683" xr:uid="{00000000-0005-0000-0000-0000CC0C0000}"/>
    <cellStyle name="Salida 2 3 7 2" xfId="3550" xr:uid="{00000000-0005-0000-0000-0000CD0C0000}"/>
    <cellStyle name="Salida 2 3 8" xfId="1684" xr:uid="{00000000-0005-0000-0000-0000CE0C0000}"/>
    <cellStyle name="Salida 2 3 8 2" xfId="3551" xr:uid="{00000000-0005-0000-0000-0000CF0C0000}"/>
    <cellStyle name="Salida 2 3 9" xfId="1685" xr:uid="{00000000-0005-0000-0000-0000D00C0000}"/>
    <cellStyle name="Salida 2 3 9 2" xfId="3552" xr:uid="{00000000-0005-0000-0000-0000D10C0000}"/>
    <cellStyle name="Salida 2 4" xfId="1686" xr:uid="{00000000-0005-0000-0000-0000D20C0000}"/>
    <cellStyle name="Salida 2 4 10" xfId="1687" xr:uid="{00000000-0005-0000-0000-0000D30C0000}"/>
    <cellStyle name="Salida 2 4 10 2" xfId="3553" xr:uid="{00000000-0005-0000-0000-0000D40C0000}"/>
    <cellStyle name="Salida 2 4 11" xfId="3554" xr:uid="{00000000-0005-0000-0000-0000D50C0000}"/>
    <cellStyle name="Salida 2 4 12" xfId="3555" xr:uid="{00000000-0005-0000-0000-0000D60C0000}"/>
    <cellStyle name="Salida 2 4 2" xfId="1688" xr:uid="{00000000-0005-0000-0000-0000D70C0000}"/>
    <cellStyle name="Salida 2 4 2 2" xfId="1689" xr:uid="{00000000-0005-0000-0000-0000D80C0000}"/>
    <cellStyle name="Salida 2 4 2 2 2" xfId="3556" xr:uid="{00000000-0005-0000-0000-0000D90C0000}"/>
    <cellStyle name="Salida 2 4 2 3" xfId="1690" xr:uid="{00000000-0005-0000-0000-0000DA0C0000}"/>
    <cellStyle name="Salida 2 4 2 3 2" xfId="3557" xr:uid="{00000000-0005-0000-0000-0000DB0C0000}"/>
    <cellStyle name="Salida 2 4 2 4" xfId="1691" xr:uid="{00000000-0005-0000-0000-0000DC0C0000}"/>
    <cellStyle name="Salida 2 4 2 4 2" xfId="3558" xr:uid="{00000000-0005-0000-0000-0000DD0C0000}"/>
    <cellStyle name="Salida 2 4 2 5" xfId="1692" xr:uid="{00000000-0005-0000-0000-0000DE0C0000}"/>
    <cellStyle name="Salida 2 4 2 5 2" xfId="3559" xr:uid="{00000000-0005-0000-0000-0000DF0C0000}"/>
    <cellStyle name="Salida 2 4 2 6" xfId="1693" xr:uid="{00000000-0005-0000-0000-0000E00C0000}"/>
    <cellStyle name="Salida 2 4 2 6 2" xfId="3560" xr:uid="{00000000-0005-0000-0000-0000E10C0000}"/>
    <cellStyle name="Salida 2 4 2 7" xfId="1963" xr:uid="{00000000-0005-0000-0000-0000E20C0000}"/>
    <cellStyle name="Salida 2 4 2 8" xfId="3561" xr:uid="{00000000-0005-0000-0000-0000E30C0000}"/>
    <cellStyle name="Salida 2 4 2 9" xfId="3562" xr:uid="{00000000-0005-0000-0000-0000E40C0000}"/>
    <cellStyle name="Salida 2 4 3" xfId="1694" xr:uid="{00000000-0005-0000-0000-0000E50C0000}"/>
    <cellStyle name="Salida 2 4 3 2" xfId="1695" xr:uid="{00000000-0005-0000-0000-0000E60C0000}"/>
    <cellStyle name="Salida 2 4 3 2 2" xfId="3563" xr:uid="{00000000-0005-0000-0000-0000E70C0000}"/>
    <cellStyle name="Salida 2 4 3 3" xfId="1696" xr:uid="{00000000-0005-0000-0000-0000E80C0000}"/>
    <cellStyle name="Salida 2 4 3 3 2" xfId="3564" xr:uid="{00000000-0005-0000-0000-0000E90C0000}"/>
    <cellStyle name="Salida 2 4 3 4" xfId="1697" xr:uid="{00000000-0005-0000-0000-0000EA0C0000}"/>
    <cellStyle name="Salida 2 4 3 4 2" xfId="3565" xr:uid="{00000000-0005-0000-0000-0000EB0C0000}"/>
    <cellStyle name="Salida 2 4 3 5" xfId="1698" xr:uid="{00000000-0005-0000-0000-0000EC0C0000}"/>
    <cellStyle name="Salida 2 4 3 5 2" xfId="3566" xr:uid="{00000000-0005-0000-0000-0000ED0C0000}"/>
    <cellStyle name="Salida 2 4 3 6" xfId="1699" xr:uid="{00000000-0005-0000-0000-0000EE0C0000}"/>
    <cellStyle name="Salida 2 4 3 6 2" xfId="3567" xr:uid="{00000000-0005-0000-0000-0000EF0C0000}"/>
    <cellStyle name="Salida 2 4 3 7" xfId="2016" xr:uid="{00000000-0005-0000-0000-0000F00C0000}"/>
    <cellStyle name="Salida 2 4 3 8" xfId="3568" xr:uid="{00000000-0005-0000-0000-0000F10C0000}"/>
    <cellStyle name="Salida 2 4 3 9" xfId="3569" xr:uid="{00000000-0005-0000-0000-0000F20C0000}"/>
    <cellStyle name="Salida 2 4 4" xfId="1700" xr:uid="{00000000-0005-0000-0000-0000F30C0000}"/>
    <cellStyle name="Salida 2 4 4 2" xfId="1701" xr:uid="{00000000-0005-0000-0000-0000F40C0000}"/>
    <cellStyle name="Salida 2 4 4 2 2" xfId="3570" xr:uid="{00000000-0005-0000-0000-0000F50C0000}"/>
    <cellStyle name="Salida 2 4 4 3" xfId="1702" xr:uid="{00000000-0005-0000-0000-0000F60C0000}"/>
    <cellStyle name="Salida 2 4 4 3 2" xfId="3571" xr:uid="{00000000-0005-0000-0000-0000F70C0000}"/>
    <cellStyle name="Salida 2 4 4 4" xfId="1703" xr:uid="{00000000-0005-0000-0000-0000F80C0000}"/>
    <cellStyle name="Salida 2 4 4 4 2" xfId="3572" xr:uid="{00000000-0005-0000-0000-0000F90C0000}"/>
    <cellStyle name="Salida 2 4 4 5" xfId="1704" xr:uid="{00000000-0005-0000-0000-0000FA0C0000}"/>
    <cellStyle name="Salida 2 4 4 5 2" xfId="3573" xr:uid="{00000000-0005-0000-0000-0000FB0C0000}"/>
    <cellStyle name="Salida 2 4 4 6" xfId="1705" xr:uid="{00000000-0005-0000-0000-0000FC0C0000}"/>
    <cellStyle name="Salida 2 4 4 6 2" xfId="3574" xr:uid="{00000000-0005-0000-0000-0000FD0C0000}"/>
    <cellStyle name="Salida 2 4 4 7" xfId="2069" xr:uid="{00000000-0005-0000-0000-0000FE0C0000}"/>
    <cellStyle name="Salida 2 4 4 8" xfId="3575" xr:uid="{00000000-0005-0000-0000-0000FF0C0000}"/>
    <cellStyle name="Salida 2 4 4 9" xfId="3576" xr:uid="{00000000-0005-0000-0000-0000000D0000}"/>
    <cellStyle name="Salida 2 4 5" xfId="1706" xr:uid="{00000000-0005-0000-0000-0000010D0000}"/>
    <cellStyle name="Salida 2 4 5 2" xfId="3577" xr:uid="{00000000-0005-0000-0000-0000020D0000}"/>
    <cellStyle name="Salida 2 4 6" xfId="1707" xr:uid="{00000000-0005-0000-0000-0000030D0000}"/>
    <cellStyle name="Salida 2 4 6 2" xfId="3578" xr:uid="{00000000-0005-0000-0000-0000040D0000}"/>
    <cellStyle name="Salida 2 4 7" xfId="1708" xr:uid="{00000000-0005-0000-0000-0000050D0000}"/>
    <cellStyle name="Salida 2 4 7 2" xfId="3579" xr:uid="{00000000-0005-0000-0000-0000060D0000}"/>
    <cellStyle name="Salida 2 4 8" xfId="1709" xr:uid="{00000000-0005-0000-0000-0000070D0000}"/>
    <cellStyle name="Salida 2 4 8 2" xfId="3580" xr:uid="{00000000-0005-0000-0000-0000080D0000}"/>
    <cellStyle name="Salida 2 4 9" xfId="1710" xr:uid="{00000000-0005-0000-0000-0000090D0000}"/>
    <cellStyle name="Salida 2 4 9 2" xfId="3581" xr:uid="{00000000-0005-0000-0000-00000A0D0000}"/>
    <cellStyle name="Salida 2 5" xfId="1711" xr:uid="{00000000-0005-0000-0000-00000B0D0000}"/>
    <cellStyle name="Salida 2 5 10" xfId="1712" xr:uid="{00000000-0005-0000-0000-00000C0D0000}"/>
    <cellStyle name="Salida 2 5 10 2" xfId="3582" xr:uid="{00000000-0005-0000-0000-00000D0D0000}"/>
    <cellStyle name="Salida 2 5 11" xfId="3583" xr:uid="{00000000-0005-0000-0000-00000E0D0000}"/>
    <cellStyle name="Salida 2 5 12" xfId="3584" xr:uid="{00000000-0005-0000-0000-00000F0D0000}"/>
    <cellStyle name="Salida 2 5 2" xfId="1713" xr:uid="{00000000-0005-0000-0000-0000100D0000}"/>
    <cellStyle name="Salida 2 5 2 2" xfId="1714" xr:uid="{00000000-0005-0000-0000-0000110D0000}"/>
    <cellStyle name="Salida 2 5 2 2 2" xfId="3585" xr:uid="{00000000-0005-0000-0000-0000120D0000}"/>
    <cellStyle name="Salida 2 5 2 3" xfId="1715" xr:uid="{00000000-0005-0000-0000-0000130D0000}"/>
    <cellStyle name="Salida 2 5 2 3 2" xfId="3586" xr:uid="{00000000-0005-0000-0000-0000140D0000}"/>
    <cellStyle name="Salida 2 5 2 4" xfId="1716" xr:uid="{00000000-0005-0000-0000-0000150D0000}"/>
    <cellStyle name="Salida 2 5 2 4 2" xfId="3587" xr:uid="{00000000-0005-0000-0000-0000160D0000}"/>
    <cellStyle name="Salida 2 5 2 5" xfId="1717" xr:uid="{00000000-0005-0000-0000-0000170D0000}"/>
    <cellStyle name="Salida 2 5 2 5 2" xfId="3588" xr:uid="{00000000-0005-0000-0000-0000180D0000}"/>
    <cellStyle name="Salida 2 5 2 6" xfId="1718" xr:uid="{00000000-0005-0000-0000-0000190D0000}"/>
    <cellStyle name="Salida 2 5 2 6 2" xfId="3589" xr:uid="{00000000-0005-0000-0000-00001A0D0000}"/>
    <cellStyle name="Salida 2 5 2 7" xfId="1983" xr:uid="{00000000-0005-0000-0000-00001B0D0000}"/>
    <cellStyle name="Salida 2 5 2 8" xfId="3590" xr:uid="{00000000-0005-0000-0000-00001C0D0000}"/>
    <cellStyle name="Salida 2 5 2 9" xfId="3591" xr:uid="{00000000-0005-0000-0000-00001D0D0000}"/>
    <cellStyle name="Salida 2 5 3" xfId="1719" xr:uid="{00000000-0005-0000-0000-00001E0D0000}"/>
    <cellStyle name="Salida 2 5 3 2" xfId="1720" xr:uid="{00000000-0005-0000-0000-00001F0D0000}"/>
    <cellStyle name="Salida 2 5 3 2 2" xfId="3592" xr:uid="{00000000-0005-0000-0000-0000200D0000}"/>
    <cellStyle name="Salida 2 5 3 3" xfId="1721" xr:uid="{00000000-0005-0000-0000-0000210D0000}"/>
    <cellStyle name="Salida 2 5 3 3 2" xfId="3593" xr:uid="{00000000-0005-0000-0000-0000220D0000}"/>
    <cellStyle name="Salida 2 5 3 4" xfId="1722" xr:uid="{00000000-0005-0000-0000-0000230D0000}"/>
    <cellStyle name="Salida 2 5 3 4 2" xfId="3594" xr:uid="{00000000-0005-0000-0000-0000240D0000}"/>
    <cellStyle name="Salida 2 5 3 5" xfId="1723" xr:uid="{00000000-0005-0000-0000-0000250D0000}"/>
    <cellStyle name="Salida 2 5 3 5 2" xfId="3595" xr:uid="{00000000-0005-0000-0000-0000260D0000}"/>
    <cellStyle name="Salida 2 5 3 6" xfId="1724" xr:uid="{00000000-0005-0000-0000-0000270D0000}"/>
    <cellStyle name="Salida 2 5 3 6 2" xfId="3596" xr:uid="{00000000-0005-0000-0000-0000280D0000}"/>
    <cellStyle name="Salida 2 5 3 7" xfId="2036" xr:uid="{00000000-0005-0000-0000-0000290D0000}"/>
    <cellStyle name="Salida 2 5 3 8" xfId="3597" xr:uid="{00000000-0005-0000-0000-00002A0D0000}"/>
    <cellStyle name="Salida 2 5 3 9" xfId="3598" xr:uid="{00000000-0005-0000-0000-00002B0D0000}"/>
    <cellStyle name="Salida 2 5 4" xfId="1725" xr:uid="{00000000-0005-0000-0000-00002C0D0000}"/>
    <cellStyle name="Salida 2 5 4 2" xfId="1726" xr:uid="{00000000-0005-0000-0000-00002D0D0000}"/>
    <cellStyle name="Salida 2 5 4 2 2" xfId="3599" xr:uid="{00000000-0005-0000-0000-00002E0D0000}"/>
    <cellStyle name="Salida 2 5 4 3" xfId="1727" xr:uid="{00000000-0005-0000-0000-00002F0D0000}"/>
    <cellStyle name="Salida 2 5 4 3 2" xfId="3600" xr:uid="{00000000-0005-0000-0000-0000300D0000}"/>
    <cellStyle name="Salida 2 5 4 4" xfId="1728" xr:uid="{00000000-0005-0000-0000-0000310D0000}"/>
    <cellStyle name="Salida 2 5 4 4 2" xfId="3601" xr:uid="{00000000-0005-0000-0000-0000320D0000}"/>
    <cellStyle name="Salida 2 5 4 5" xfId="1729" xr:uid="{00000000-0005-0000-0000-0000330D0000}"/>
    <cellStyle name="Salida 2 5 4 5 2" xfId="3602" xr:uid="{00000000-0005-0000-0000-0000340D0000}"/>
    <cellStyle name="Salida 2 5 4 6" xfId="1730" xr:uid="{00000000-0005-0000-0000-0000350D0000}"/>
    <cellStyle name="Salida 2 5 4 6 2" xfId="3603" xr:uid="{00000000-0005-0000-0000-0000360D0000}"/>
    <cellStyle name="Salida 2 5 4 7" xfId="2089" xr:uid="{00000000-0005-0000-0000-0000370D0000}"/>
    <cellStyle name="Salida 2 5 4 8" xfId="3604" xr:uid="{00000000-0005-0000-0000-0000380D0000}"/>
    <cellStyle name="Salida 2 5 4 9" xfId="3605" xr:uid="{00000000-0005-0000-0000-0000390D0000}"/>
    <cellStyle name="Salida 2 5 5" xfId="1731" xr:uid="{00000000-0005-0000-0000-00003A0D0000}"/>
    <cellStyle name="Salida 2 5 5 2" xfId="3606" xr:uid="{00000000-0005-0000-0000-00003B0D0000}"/>
    <cellStyle name="Salida 2 5 6" xfId="1732" xr:uid="{00000000-0005-0000-0000-00003C0D0000}"/>
    <cellStyle name="Salida 2 5 6 2" xfId="3607" xr:uid="{00000000-0005-0000-0000-00003D0D0000}"/>
    <cellStyle name="Salida 2 5 7" xfId="1733" xr:uid="{00000000-0005-0000-0000-00003E0D0000}"/>
    <cellStyle name="Salida 2 5 7 2" xfId="3608" xr:uid="{00000000-0005-0000-0000-00003F0D0000}"/>
    <cellStyle name="Salida 2 5 8" xfId="1734" xr:uid="{00000000-0005-0000-0000-0000400D0000}"/>
    <cellStyle name="Salida 2 5 8 2" xfId="3609" xr:uid="{00000000-0005-0000-0000-0000410D0000}"/>
    <cellStyle name="Salida 2 5 9" xfId="1735" xr:uid="{00000000-0005-0000-0000-0000420D0000}"/>
    <cellStyle name="Salida 2 5 9 2" xfId="3610" xr:uid="{00000000-0005-0000-0000-0000430D0000}"/>
    <cellStyle name="Salida 2 6" xfId="1736" xr:uid="{00000000-0005-0000-0000-0000440D0000}"/>
    <cellStyle name="Salida 2 6 10" xfId="1737" xr:uid="{00000000-0005-0000-0000-0000450D0000}"/>
    <cellStyle name="Salida 2 6 10 2" xfId="3611" xr:uid="{00000000-0005-0000-0000-0000460D0000}"/>
    <cellStyle name="Salida 2 6 11" xfId="3612" xr:uid="{00000000-0005-0000-0000-0000470D0000}"/>
    <cellStyle name="Salida 2 6 12" xfId="3613" xr:uid="{00000000-0005-0000-0000-0000480D0000}"/>
    <cellStyle name="Salida 2 6 2" xfId="1738" xr:uid="{00000000-0005-0000-0000-0000490D0000}"/>
    <cellStyle name="Salida 2 6 2 2" xfId="1739" xr:uid="{00000000-0005-0000-0000-00004A0D0000}"/>
    <cellStyle name="Salida 2 6 2 2 2" xfId="3614" xr:uid="{00000000-0005-0000-0000-00004B0D0000}"/>
    <cellStyle name="Salida 2 6 2 3" xfId="1740" xr:uid="{00000000-0005-0000-0000-00004C0D0000}"/>
    <cellStyle name="Salida 2 6 2 3 2" xfId="3615" xr:uid="{00000000-0005-0000-0000-00004D0D0000}"/>
    <cellStyle name="Salida 2 6 2 4" xfId="1741" xr:uid="{00000000-0005-0000-0000-00004E0D0000}"/>
    <cellStyle name="Salida 2 6 2 4 2" xfId="3616" xr:uid="{00000000-0005-0000-0000-00004F0D0000}"/>
    <cellStyle name="Salida 2 6 2 5" xfId="1742" xr:uid="{00000000-0005-0000-0000-0000500D0000}"/>
    <cellStyle name="Salida 2 6 2 5 2" xfId="3617" xr:uid="{00000000-0005-0000-0000-0000510D0000}"/>
    <cellStyle name="Salida 2 6 2 6" xfId="1743" xr:uid="{00000000-0005-0000-0000-0000520D0000}"/>
    <cellStyle name="Salida 2 6 2 6 2" xfId="3618" xr:uid="{00000000-0005-0000-0000-0000530D0000}"/>
    <cellStyle name="Salida 2 6 2 7" xfId="1992" xr:uid="{00000000-0005-0000-0000-0000540D0000}"/>
    <cellStyle name="Salida 2 6 2 8" xfId="3619" xr:uid="{00000000-0005-0000-0000-0000550D0000}"/>
    <cellStyle name="Salida 2 6 2 9" xfId="3620" xr:uid="{00000000-0005-0000-0000-0000560D0000}"/>
    <cellStyle name="Salida 2 6 3" xfId="1744" xr:uid="{00000000-0005-0000-0000-0000570D0000}"/>
    <cellStyle name="Salida 2 6 3 2" xfId="1745" xr:uid="{00000000-0005-0000-0000-0000580D0000}"/>
    <cellStyle name="Salida 2 6 3 2 2" xfId="3621" xr:uid="{00000000-0005-0000-0000-0000590D0000}"/>
    <cellStyle name="Salida 2 6 3 3" xfId="1746" xr:uid="{00000000-0005-0000-0000-00005A0D0000}"/>
    <cellStyle name="Salida 2 6 3 3 2" xfId="3622" xr:uid="{00000000-0005-0000-0000-00005B0D0000}"/>
    <cellStyle name="Salida 2 6 3 4" xfId="1747" xr:uid="{00000000-0005-0000-0000-00005C0D0000}"/>
    <cellStyle name="Salida 2 6 3 4 2" xfId="3623" xr:uid="{00000000-0005-0000-0000-00005D0D0000}"/>
    <cellStyle name="Salida 2 6 3 5" xfId="1748" xr:uid="{00000000-0005-0000-0000-00005E0D0000}"/>
    <cellStyle name="Salida 2 6 3 5 2" xfId="3624" xr:uid="{00000000-0005-0000-0000-00005F0D0000}"/>
    <cellStyle name="Salida 2 6 3 6" xfId="1749" xr:uid="{00000000-0005-0000-0000-0000600D0000}"/>
    <cellStyle name="Salida 2 6 3 6 2" xfId="3625" xr:uid="{00000000-0005-0000-0000-0000610D0000}"/>
    <cellStyle name="Salida 2 6 3 7" xfId="2045" xr:uid="{00000000-0005-0000-0000-0000620D0000}"/>
    <cellStyle name="Salida 2 6 3 8" xfId="3626" xr:uid="{00000000-0005-0000-0000-0000630D0000}"/>
    <cellStyle name="Salida 2 6 3 9" xfId="3627" xr:uid="{00000000-0005-0000-0000-0000640D0000}"/>
    <cellStyle name="Salida 2 6 4" xfId="1750" xr:uid="{00000000-0005-0000-0000-0000650D0000}"/>
    <cellStyle name="Salida 2 6 4 2" xfId="1751" xr:uid="{00000000-0005-0000-0000-0000660D0000}"/>
    <cellStyle name="Salida 2 6 4 2 2" xfId="3628" xr:uid="{00000000-0005-0000-0000-0000670D0000}"/>
    <cellStyle name="Salida 2 6 4 3" xfId="1752" xr:uid="{00000000-0005-0000-0000-0000680D0000}"/>
    <cellStyle name="Salida 2 6 4 3 2" xfId="3629" xr:uid="{00000000-0005-0000-0000-0000690D0000}"/>
    <cellStyle name="Salida 2 6 4 4" xfId="1753" xr:uid="{00000000-0005-0000-0000-00006A0D0000}"/>
    <cellStyle name="Salida 2 6 4 4 2" xfId="3630" xr:uid="{00000000-0005-0000-0000-00006B0D0000}"/>
    <cellStyle name="Salida 2 6 4 5" xfId="1754" xr:uid="{00000000-0005-0000-0000-00006C0D0000}"/>
    <cellStyle name="Salida 2 6 4 5 2" xfId="3631" xr:uid="{00000000-0005-0000-0000-00006D0D0000}"/>
    <cellStyle name="Salida 2 6 4 6" xfId="1755" xr:uid="{00000000-0005-0000-0000-00006E0D0000}"/>
    <cellStyle name="Salida 2 6 4 6 2" xfId="3632" xr:uid="{00000000-0005-0000-0000-00006F0D0000}"/>
    <cellStyle name="Salida 2 6 4 7" xfId="2098" xr:uid="{00000000-0005-0000-0000-0000700D0000}"/>
    <cellStyle name="Salida 2 6 4 8" xfId="3633" xr:uid="{00000000-0005-0000-0000-0000710D0000}"/>
    <cellStyle name="Salida 2 6 4 9" xfId="3634" xr:uid="{00000000-0005-0000-0000-0000720D0000}"/>
    <cellStyle name="Salida 2 6 5" xfId="1756" xr:uid="{00000000-0005-0000-0000-0000730D0000}"/>
    <cellStyle name="Salida 2 6 5 2" xfId="3635" xr:uid="{00000000-0005-0000-0000-0000740D0000}"/>
    <cellStyle name="Salida 2 6 6" xfId="1757" xr:uid="{00000000-0005-0000-0000-0000750D0000}"/>
    <cellStyle name="Salida 2 6 6 2" xfId="3636" xr:uid="{00000000-0005-0000-0000-0000760D0000}"/>
    <cellStyle name="Salida 2 6 7" xfId="1758" xr:uid="{00000000-0005-0000-0000-0000770D0000}"/>
    <cellStyle name="Salida 2 6 7 2" xfId="3637" xr:uid="{00000000-0005-0000-0000-0000780D0000}"/>
    <cellStyle name="Salida 2 6 8" xfId="1759" xr:uid="{00000000-0005-0000-0000-0000790D0000}"/>
    <cellStyle name="Salida 2 6 8 2" xfId="3638" xr:uid="{00000000-0005-0000-0000-00007A0D0000}"/>
    <cellStyle name="Salida 2 6 9" xfId="1760" xr:uid="{00000000-0005-0000-0000-00007B0D0000}"/>
    <cellStyle name="Salida 2 6 9 2" xfId="3639" xr:uid="{00000000-0005-0000-0000-00007C0D0000}"/>
    <cellStyle name="Salida 2 7" xfId="1761" xr:uid="{00000000-0005-0000-0000-00007D0D0000}"/>
    <cellStyle name="Salida 2 7 10" xfId="1762" xr:uid="{00000000-0005-0000-0000-00007E0D0000}"/>
    <cellStyle name="Salida 2 7 10 2" xfId="3640" xr:uid="{00000000-0005-0000-0000-00007F0D0000}"/>
    <cellStyle name="Salida 2 7 11" xfId="3641" xr:uid="{00000000-0005-0000-0000-0000800D0000}"/>
    <cellStyle name="Salida 2 7 12" xfId="3642" xr:uid="{00000000-0005-0000-0000-0000810D0000}"/>
    <cellStyle name="Salida 2 7 2" xfId="1763" xr:uid="{00000000-0005-0000-0000-0000820D0000}"/>
    <cellStyle name="Salida 2 7 2 2" xfId="1764" xr:uid="{00000000-0005-0000-0000-0000830D0000}"/>
    <cellStyle name="Salida 2 7 2 2 2" xfId="3643" xr:uid="{00000000-0005-0000-0000-0000840D0000}"/>
    <cellStyle name="Salida 2 7 2 3" xfId="1765" xr:uid="{00000000-0005-0000-0000-0000850D0000}"/>
    <cellStyle name="Salida 2 7 2 3 2" xfId="3644" xr:uid="{00000000-0005-0000-0000-0000860D0000}"/>
    <cellStyle name="Salida 2 7 2 4" xfId="1766" xr:uid="{00000000-0005-0000-0000-0000870D0000}"/>
    <cellStyle name="Salida 2 7 2 4 2" xfId="3645" xr:uid="{00000000-0005-0000-0000-0000880D0000}"/>
    <cellStyle name="Salida 2 7 2 5" xfId="1767" xr:uid="{00000000-0005-0000-0000-0000890D0000}"/>
    <cellStyle name="Salida 2 7 2 5 2" xfId="3646" xr:uid="{00000000-0005-0000-0000-00008A0D0000}"/>
    <cellStyle name="Salida 2 7 2 6" xfId="1768" xr:uid="{00000000-0005-0000-0000-00008B0D0000}"/>
    <cellStyle name="Salida 2 7 2 6 2" xfId="3647" xr:uid="{00000000-0005-0000-0000-00008C0D0000}"/>
    <cellStyle name="Salida 2 7 2 7" xfId="1989" xr:uid="{00000000-0005-0000-0000-00008D0D0000}"/>
    <cellStyle name="Salida 2 7 2 8" xfId="3648" xr:uid="{00000000-0005-0000-0000-00008E0D0000}"/>
    <cellStyle name="Salida 2 7 2 9" xfId="3649" xr:uid="{00000000-0005-0000-0000-00008F0D0000}"/>
    <cellStyle name="Salida 2 7 3" xfId="1769" xr:uid="{00000000-0005-0000-0000-0000900D0000}"/>
    <cellStyle name="Salida 2 7 3 2" xfId="1770" xr:uid="{00000000-0005-0000-0000-0000910D0000}"/>
    <cellStyle name="Salida 2 7 3 2 2" xfId="3650" xr:uid="{00000000-0005-0000-0000-0000920D0000}"/>
    <cellStyle name="Salida 2 7 3 3" xfId="1771" xr:uid="{00000000-0005-0000-0000-0000930D0000}"/>
    <cellStyle name="Salida 2 7 3 3 2" xfId="3651" xr:uid="{00000000-0005-0000-0000-0000940D0000}"/>
    <cellStyle name="Salida 2 7 3 4" xfId="1772" xr:uid="{00000000-0005-0000-0000-0000950D0000}"/>
    <cellStyle name="Salida 2 7 3 4 2" xfId="3652" xr:uid="{00000000-0005-0000-0000-0000960D0000}"/>
    <cellStyle name="Salida 2 7 3 5" xfId="1773" xr:uid="{00000000-0005-0000-0000-0000970D0000}"/>
    <cellStyle name="Salida 2 7 3 5 2" xfId="3653" xr:uid="{00000000-0005-0000-0000-0000980D0000}"/>
    <cellStyle name="Salida 2 7 3 6" xfId="1774" xr:uid="{00000000-0005-0000-0000-0000990D0000}"/>
    <cellStyle name="Salida 2 7 3 6 2" xfId="3654" xr:uid="{00000000-0005-0000-0000-00009A0D0000}"/>
    <cellStyle name="Salida 2 7 3 7" xfId="2042" xr:uid="{00000000-0005-0000-0000-00009B0D0000}"/>
    <cellStyle name="Salida 2 7 3 8" xfId="3655" xr:uid="{00000000-0005-0000-0000-00009C0D0000}"/>
    <cellStyle name="Salida 2 7 3 9" xfId="3656" xr:uid="{00000000-0005-0000-0000-00009D0D0000}"/>
    <cellStyle name="Salida 2 7 4" xfId="1775" xr:uid="{00000000-0005-0000-0000-00009E0D0000}"/>
    <cellStyle name="Salida 2 7 4 2" xfId="1776" xr:uid="{00000000-0005-0000-0000-00009F0D0000}"/>
    <cellStyle name="Salida 2 7 4 2 2" xfId="3657" xr:uid="{00000000-0005-0000-0000-0000A00D0000}"/>
    <cellStyle name="Salida 2 7 4 3" xfId="1777" xr:uid="{00000000-0005-0000-0000-0000A10D0000}"/>
    <cellStyle name="Salida 2 7 4 3 2" xfId="3658" xr:uid="{00000000-0005-0000-0000-0000A20D0000}"/>
    <cellStyle name="Salida 2 7 4 4" xfId="1778" xr:uid="{00000000-0005-0000-0000-0000A30D0000}"/>
    <cellStyle name="Salida 2 7 4 4 2" xfId="3659" xr:uid="{00000000-0005-0000-0000-0000A40D0000}"/>
    <cellStyle name="Salida 2 7 4 5" xfId="1779" xr:uid="{00000000-0005-0000-0000-0000A50D0000}"/>
    <cellStyle name="Salida 2 7 4 5 2" xfId="3660" xr:uid="{00000000-0005-0000-0000-0000A60D0000}"/>
    <cellStyle name="Salida 2 7 4 6" xfId="1780" xr:uid="{00000000-0005-0000-0000-0000A70D0000}"/>
    <cellStyle name="Salida 2 7 4 6 2" xfId="3661" xr:uid="{00000000-0005-0000-0000-0000A80D0000}"/>
    <cellStyle name="Salida 2 7 4 7" xfId="2095" xr:uid="{00000000-0005-0000-0000-0000A90D0000}"/>
    <cellStyle name="Salida 2 7 4 8" xfId="3662" xr:uid="{00000000-0005-0000-0000-0000AA0D0000}"/>
    <cellStyle name="Salida 2 7 4 9" xfId="3663" xr:uid="{00000000-0005-0000-0000-0000AB0D0000}"/>
    <cellStyle name="Salida 2 7 5" xfId="1781" xr:uid="{00000000-0005-0000-0000-0000AC0D0000}"/>
    <cellStyle name="Salida 2 7 5 2" xfId="3664" xr:uid="{00000000-0005-0000-0000-0000AD0D0000}"/>
    <cellStyle name="Salida 2 7 6" xfId="1782" xr:uid="{00000000-0005-0000-0000-0000AE0D0000}"/>
    <cellStyle name="Salida 2 7 6 2" xfId="3665" xr:uid="{00000000-0005-0000-0000-0000AF0D0000}"/>
    <cellStyle name="Salida 2 7 7" xfId="1783" xr:uid="{00000000-0005-0000-0000-0000B00D0000}"/>
    <cellStyle name="Salida 2 7 7 2" xfId="3666" xr:uid="{00000000-0005-0000-0000-0000B10D0000}"/>
    <cellStyle name="Salida 2 7 8" xfId="1784" xr:uid="{00000000-0005-0000-0000-0000B20D0000}"/>
    <cellStyle name="Salida 2 7 8 2" xfId="3667" xr:uid="{00000000-0005-0000-0000-0000B30D0000}"/>
    <cellStyle name="Salida 2 7 9" xfId="1785" xr:uid="{00000000-0005-0000-0000-0000B40D0000}"/>
    <cellStyle name="Salida 2 7 9 2" xfId="3668" xr:uid="{00000000-0005-0000-0000-0000B50D0000}"/>
    <cellStyle name="Salida 2 8" xfId="1786" xr:uid="{00000000-0005-0000-0000-0000B60D0000}"/>
    <cellStyle name="Salida 2 8 2" xfId="1787" xr:uid="{00000000-0005-0000-0000-0000B70D0000}"/>
    <cellStyle name="Salida 2 8 2 2" xfId="3669" xr:uid="{00000000-0005-0000-0000-0000B80D0000}"/>
    <cellStyle name="Salida 2 8 3" xfId="1788" xr:uid="{00000000-0005-0000-0000-0000B90D0000}"/>
    <cellStyle name="Salida 2 8 3 2" xfId="3670" xr:uid="{00000000-0005-0000-0000-0000BA0D0000}"/>
    <cellStyle name="Salida 2 8 4" xfId="1789" xr:uid="{00000000-0005-0000-0000-0000BB0D0000}"/>
    <cellStyle name="Salida 2 8 4 2" xfId="3671" xr:uid="{00000000-0005-0000-0000-0000BC0D0000}"/>
    <cellStyle name="Salida 2 8 5" xfId="1790" xr:uid="{00000000-0005-0000-0000-0000BD0D0000}"/>
    <cellStyle name="Salida 2 8 5 2" xfId="3672" xr:uid="{00000000-0005-0000-0000-0000BE0D0000}"/>
    <cellStyle name="Salida 2 8 6" xfId="1791" xr:uid="{00000000-0005-0000-0000-0000BF0D0000}"/>
    <cellStyle name="Salida 2 8 6 2" xfId="3673" xr:uid="{00000000-0005-0000-0000-0000C00D0000}"/>
    <cellStyle name="Salida 2 8 7" xfId="156" xr:uid="{00000000-0005-0000-0000-0000C10D0000}"/>
    <cellStyle name="Salida 2 8 8" xfId="3674" xr:uid="{00000000-0005-0000-0000-0000C20D0000}"/>
    <cellStyle name="Salida 2 8 9" xfId="3675" xr:uid="{00000000-0005-0000-0000-0000C30D0000}"/>
    <cellStyle name="Salida 2 9" xfId="1792" xr:uid="{00000000-0005-0000-0000-0000C40D0000}"/>
    <cellStyle name="Salida 2 9 2" xfId="3676" xr:uid="{00000000-0005-0000-0000-0000C50D0000}"/>
    <cellStyle name="Texto de advertencia" xfId="83" builtinId="11" customBuiltin="1"/>
    <cellStyle name="Texto de advertencia 2" xfId="37" xr:uid="{00000000-0005-0000-0000-0000C70D0000}"/>
    <cellStyle name="Texto de advertencia 2 2" xfId="370" xr:uid="{00000000-0005-0000-0000-0000C80D0000}"/>
    <cellStyle name="Texto explicativo" xfId="85" builtinId="53" customBuiltin="1"/>
    <cellStyle name="Texto explicativo 2" xfId="38" xr:uid="{00000000-0005-0000-0000-0000CA0D0000}"/>
    <cellStyle name="Texto explicativo 2 2" xfId="371" xr:uid="{00000000-0005-0000-0000-0000CB0D0000}"/>
    <cellStyle name="Title" xfId="418" xr:uid="{00000000-0005-0000-0000-0000CC0D0000}"/>
    <cellStyle name="Título 1 2" xfId="372" xr:uid="{00000000-0005-0000-0000-0000CD0D0000}"/>
    <cellStyle name="Título 2" xfId="73" builtinId="17" customBuiltin="1"/>
    <cellStyle name="Título 2 2" xfId="40" xr:uid="{00000000-0005-0000-0000-0000CF0D0000}"/>
    <cellStyle name="Título 2 2 2" xfId="373" xr:uid="{00000000-0005-0000-0000-0000D00D0000}"/>
    <cellStyle name="Título 3" xfId="74" builtinId="18" customBuiltin="1"/>
    <cellStyle name="Título 3 2" xfId="41" xr:uid="{00000000-0005-0000-0000-0000D20D0000}"/>
    <cellStyle name="Título 3 2 2" xfId="374" xr:uid="{00000000-0005-0000-0000-0000D30D0000}"/>
    <cellStyle name="Título 4" xfId="39" xr:uid="{00000000-0005-0000-0000-0000D40D0000}"/>
    <cellStyle name="Título 4 2" xfId="375" xr:uid="{00000000-0005-0000-0000-0000D50D0000}"/>
    <cellStyle name="Título 5" xfId="152" xr:uid="{00000000-0005-0000-0000-0000D60D0000}"/>
    <cellStyle name="Total" xfId="86" builtinId="25" customBuiltin="1"/>
    <cellStyle name="Total 2" xfId="42" xr:uid="{00000000-0005-0000-0000-0000D80D0000}"/>
    <cellStyle name="Total 2 2" xfId="1793" xr:uid="{00000000-0005-0000-0000-0000D90D0000}"/>
    <cellStyle name="Total 2 2 10" xfId="1794" xr:uid="{00000000-0005-0000-0000-0000DA0D0000}"/>
    <cellStyle name="Total 2 2 10 2" xfId="3677" xr:uid="{00000000-0005-0000-0000-0000DB0D0000}"/>
    <cellStyle name="Total 2 2 11" xfId="3678" xr:uid="{00000000-0005-0000-0000-0000DC0D0000}"/>
    <cellStyle name="Total 2 2 12" xfId="3679" xr:uid="{00000000-0005-0000-0000-0000DD0D0000}"/>
    <cellStyle name="Total 2 2 2" xfId="1795" xr:uid="{00000000-0005-0000-0000-0000DE0D0000}"/>
    <cellStyle name="Total 2 2 2 2" xfId="1796" xr:uid="{00000000-0005-0000-0000-0000DF0D0000}"/>
    <cellStyle name="Total 2 2 2 2 2" xfId="3680" xr:uid="{00000000-0005-0000-0000-0000E00D0000}"/>
    <cellStyle name="Total 2 2 2 3" xfId="1797" xr:uid="{00000000-0005-0000-0000-0000E10D0000}"/>
    <cellStyle name="Total 2 2 2 3 2" xfId="3681" xr:uid="{00000000-0005-0000-0000-0000E20D0000}"/>
    <cellStyle name="Total 2 2 2 4" xfId="1798" xr:uid="{00000000-0005-0000-0000-0000E30D0000}"/>
    <cellStyle name="Total 2 2 2 4 2" xfId="3682" xr:uid="{00000000-0005-0000-0000-0000E40D0000}"/>
    <cellStyle name="Total 2 2 2 5" xfId="1799" xr:uid="{00000000-0005-0000-0000-0000E50D0000}"/>
    <cellStyle name="Total 2 2 2 5 2" xfId="3683" xr:uid="{00000000-0005-0000-0000-0000E60D0000}"/>
    <cellStyle name="Total 2 2 2 6" xfId="1800" xr:uid="{00000000-0005-0000-0000-0000E70D0000}"/>
    <cellStyle name="Total 2 2 2 6 2" xfId="3684" xr:uid="{00000000-0005-0000-0000-0000E80D0000}"/>
    <cellStyle name="Total 2 2 2 7" xfId="1956" xr:uid="{00000000-0005-0000-0000-0000E90D0000}"/>
    <cellStyle name="Total 2 2 2 8" xfId="3685" xr:uid="{00000000-0005-0000-0000-0000EA0D0000}"/>
    <cellStyle name="Total 2 2 2 9" xfId="3686" xr:uid="{00000000-0005-0000-0000-0000EB0D0000}"/>
    <cellStyle name="Total 2 2 3" xfId="1801" xr:uid="{00000000-0005-0000-0000-0000EC0D0000}"/>
    <cellStyle name="Total 2 2 3 2" xfId="1802" xr:uid="{00000000-0005-0000-0000-0000ED0D0000}"/>
    <cellStyle name="Total 2 2 3 2 2" xfId="3687" xr:uid="{00000000-0005-0000-0000-0000EE0D0000}"/>
    <cellStyle name="Total 2 2 3 3" xfId="1803" xr:uid="{00000000-0005-0000-0000-0000EF0D0000}"/>
    <cellStyle name="Total 2 2 3 3 2" xfId="3688" xr:uid="{00000000-0005-0000-0000-0000F00D0000}"/>
    <cellStyle name="Total 2 2 3 4" xfId="1804" xr:uid="{00000000-0005-0000-0000-0000F10D0000}"/>
    <cellStyle name="Total 2 2 3 4 2" xfId="3689" xr:uid="{00000000-0005-0000-0000-0000F20D0000}"/>
    <cellStyle name="Total 2 2 3 5" xfId="1805" xr:uid="{00000000-0005-0000-0000-0000F30D0000}"/>
    <cellStyle name="Total 2 2 3 5 2" xfId="3690" xr:uid="{00000000-0005-0000-0000-0000F40D0000}"/>
    <cellStyle name="Total 2 2 3 6" xfId="1806" xr:uid="{00000000-0005-0000-0000-0000F50D0000}"/>
    <cellStyle name="Total 2 2 3 6 2" xfId="3691" xr:uid="{00000000-0005-0000-0000-0000F60D0000}"/>
    <cellStyle name="Total 2 2 3 7" xfId="2009" xr:uid="{00000000-0005-0000-0000-0000F70D0000}"/>
    <cellStyle name="Total 2 2 3 8" xfId="3692" xr:uid="{00000000-0005-0000-0000-0000F80D0000}"/>
    <cellStyle name="Total 2 2 3 9" xfId="3693" xr:uid="{00000000-0005-0000-0000-0000F90D0000}"/>
    <cellStyle name="Total 2 2 4" xfId="1807" xr:uid="{00000000-0005-0000-0000-0000FA0D0000}"/>
    <cellStyle name="Total 2 2 4 2" xfId="1808" xr:uid="{00000000-0005-0000-0000-0000FB0D0000}"/>
    <cellStyle name="Total 2 2 4 2 2" xfId="3694" xr:uid="{00000000-0005-0000-0000-0000FC0D0000}"/>
    <cellStyle name="Total 2 2 4 3" xfId="1809" xr:uid="{00000000-0005-0000-0000-0000FD0D0000}"/>
    <cellStyle name="Total 2 2 4 3 2" xfId="3695" xr:uid="{00000000-0005-0000-0000-0000FE0D0000}"/>
    <cellStyle name="Total 2 2 4 4" xfId="1810" xr:uid="{00000000-0005-0000-0000-0000FF0D0000}"/>
    <cellStyle name="Total 2 2 4 4 2" xfId="3696" xr:uid="{00000000-0005-0000-0000-0000000E0000}"/>
    <cellStyle name="Total 2 2 4 5" xfId="1811" xr:uid="{00000000-0005-0000-0000-0000010E0000}"/>
    <cellStyle name="Total 2 2 4 5 2" xfId="3697" xr:uid="{00000000-0005-0000-0000-0000020E0000}"/>
    <cellStyle name="Total 2 2 4 6" xfId="1812" xr:uid="{00000000-0005-0000-0000-0000030E0000}"/>
    <cellStyle name="Total 2 2 4 6 2" xfId="3698" xr:uid="{00000000-0005-0000-0000-0000040E0000}"/>
    <cellStyle name="Total 2 2 4 7" xfId="2062" xr:uid="{00000000-0005-0000-0000-0000050E0000}"/>
    <cellStyle name="Total 2 2 4 8" xfId="3699" xr:uid="{00000000-0005-0000-0000-0000060E0000}"/>
    <cellStyle name="Total 2 2 4 9" xfId="3700" xr:uid="{00000000-0005-0000-0000-0000070E0000}"/>
    <cellStyle name="Total 2 2 5" xfId="1813" xr:uid="{00000000-0005-0000-0000-0000080E0000}"/>
    <cellStyle name="Total 2 2 5 2" xfId="3701" xr:uid="{00000000-0005-0000-0000-0000090E0000}"/>
    <cellStyle name="Total 2 2 6" xfId="1814" xr:uid="{00000000-0005-0000-0000-00000A0E0000}"/>
    <cellStyle name="Total 2 2 6 2" xfId="3702" xr:uid="{00000000-0005-0000-0000-00000B0E0000}"/>
    <cellStyle name="Total 2 2 7" xfId="1815" xr:uid="{00000000-0005-0000-0000-00000C0E0000}"/>
    <cellStyle name="Total 2 2 7 2" xfId="3703" xr:uid="{00000000-0005-0000-0000-00000D0E0000}"/>
    <cellStyle name="Total 2 2 8" xfId="1816" xr:uid="{00000000-0005-0000-0000-00000E0E0000}"/>
    <cellStyle name="Total 2 2 8 2" xfId="3704" xr:uid="{00000000-0005-0000-0000-00000F0E0000}"/>
    <cellStyle name="Total 2 2 9" xfId="1817" xr:uid="{00000000-0005-0000-0000-0000100E0000}"/>
    <cellStyle name="Total 2 2 9 2" xfId="3705" xr:uid="{00000000-0005-0000-0000-0000110E0000}"/>
    <cellStyle name="Total 2 3" xfId="1818" xr:uid="{00000000-0005-0000-0000-0000120E0000}"/>
    <cellStyle name="Total 2 3 10" xfId="1819" xr:uid="{00000000-0005-0000-0000-0000130E0000}"/>
    <cellStyle name="Total 2 3 10 2" xfId="3706" xr:uid="{00000000-0005-0000-0000-0000140E0000}"/>
    <cellStyle name="Total 2 3 11" xfId="3707" xr:uid="{00000000-0005-0000-0000-0000150E0000}"/>
    <cellStyle name="Total 2 3 12" xfId="3708" xr:uid="{00000000-0005-0000-0000-0000160E0000}"/>
    <cellStyle name="Total 2 3 2" xfId="1820" xr:uid="{00000000-0005-0000-0000-0000170E0000}"/>
    <cellStyle name="Total 2 3 2 2" xfId="1821" xr:uid="{00000000-0005-0000-0000-0000180E0000}"/>
    <cellStyle name="Total 2 3 2 2 2" xfId="3709" xr:uid="{00000000-0005-0000-0000-0000190E0000}"/>
    <cellStyle name="Total 2 3 2 3" xfId="1822" xr:uid="{00000000-0005-0000-0000-00001A0E0000}"/>
    <cellStyle name="Total 2 3 2 3 2" xfId="3710" xr:uid="{00000000-0005-0000-0000-00001B0E0000}"/>
    <cellStyle name="Total 2 3 2 4" xfId="1823" xr:uid="{00000000-0005-0000-0000-00001C0E0000}"/>
    <cellStyle name="Total 2 3 2 4 2" xfId="3711" xr:uid="{00000000-0005-0000-0000-00001D0E0000}"/>
    <cellStyle name="Total 2 3 2 5" xfId="1824" xr:uid="{00000000-0005-0000-0000-00001E0E0000}"/>
    <cellStyle name="Total 2 3 2 5 2" xfId="3712" xr:uid="{00000000-0005-0000-0000-00001F0E0000}"/>
    <cellStyle name="Total 2 3 2 6" xfId="1825" xr:uid="{00000000-0005-0000-0000-0000200E0000}"/>
    <cellStyle name="Total 2 3 2 6 2" xfId="3713" xr:uid="{00000000-0005-0000-0000-0000210E0000}"/>
    <cellStyle name="Total 2 3 2 7" xfId="1959" xr:uid="{00000000-0005-0000-0000-0000220E0000}"/>
    <cellStyle name="Total 2 3 2 8" xfId="3714" xr:uid="{00000000-0005-0000-0000-0000230E0000}"/>
    <cellStyle name="Total 2 3 2 9" xfId="3715" xr:uid="{00000000-0005-0000-0000-0000240E0000}"/>
    <cellStyle name="Total 2 3 3" xfId="1826" xr:uid="{00000000-0005-0000-0000-0000250E0000}"/>
    <cellStyle name="Total 2 3 3 2" xfId="1827" xr:uid="{00000000-0005-0000-0000-0000260E0000}"/>
    <cellStyle name="Total 2 3 3 2 2" xfId="3716" xr:uid="{00000000-0005-0000-0000-0000270E0000}"/>
    <cellStyle name="Total 2 3 3 3" xfId="1828" xr:uid="{00000000-0005-0000-0000-0000280E0000}"/>
    <cellStyle name="Total 2 3 3 3 2" xfId="3717" xr:uid="{00000000-0005-0000-0000-0000290E0000}"/>
    <cellStyle name="Total 2 3 3 4" xfId="1829" xr:uid="{00000000-0005-0000-0000-00002A0E0000}"/>
    <cellStyle name="Total 2 3 3 4 2" xfId="3718" xr:uid="{00000000-0005-0000-0000-00002B0E0000}"/>
    <cellStyle name="Total 2 3 3 5" xfId="1830" xr:uid="{00000000-0005-0000-0000-00002C0E0000}"/>
    <cellStyle name="Total 2 3 3 5 2" xfId="3719" xr:uid="{00000000-0005-0000-0000-00002D0E0000}"/>
    <cellStyle name="Total 2 3 3 6" xfId="1831" xr:uid="{00000000-0005-0000-0000-00002E0E0000}"/>
    <cellStyle name="Total 2 3 3 6 2" xfId="3720" xr:uid="{00000000-0005-0000-0000-00002F0E0000}"/>
    <cellStyle name="Total 2 3 3 7" xfId="2012" xr:uid="{00000000-0005-0000-0000-0000300E0000}"/>
    <cellStyle name="Total 2 3 3 8" xfId="3721" xr:uid="{00000000-0005-0000-0000-0000310E0000}"/>
    <cellStyle name="Total 2 3 3 9" xfId="3722" xr:uid="{00000000-0005-0000-0000-0000320E0000}"/>
    <cellStyle name="Total 2 3 4" xfId="1832" xr:uid="{00000000-0005-0000-0000-0000330E0000}"/>
    <cellStyle name="Total 2 3 4 2" xfId="1833" xr:uid="{00000000-0005-0000-0000-0000340E0000}"/>
    <cellStyle name="Total 2 3 4 2 2" xfId="3723" xr:uid="{00000000-0005-0000-0000-0000350E0000}"/>
    <cellStyle name="Total 2 3 4 3" xfId="1834" xr:uid="{00000000-0005-0000-0000-0000360E0000}"/>
    <cellStyle name="Total 2 3 4 3 2" xfId="3724" xr:uid="{00000000-0005-0000-0000-0000370E0000}"/>
    <cellStyle name="Total 2 3 4 4" xfId="1835" xr:uid="{00000000-0005-0000-0000-0000380E0000}"/>
    <cellStyle name="Total 2 3 4 4 2" xfId="3725" xr:uid="{00000000-0005-0000-0000-0000390E0000}"/>
    <cellStyle name="Total 2 3 4 5" xfId="1836" xr:uid="{00000000-0005-0000-0000-00003A0E0000}"/>
    <cellStyle name="Total 2 3 4 5 2" xfId="3726" xr:uid="{00000000-0005-0000-0000-00003B0E0000}"/>
    <cellStyle name="Total 2 3 4 6" xfId="1837" xr:uid="{00000000-0005-0000-0000-00003C0E0000}"/>
    <cellStyle name="Total 2 3 4 6 2" xfId="3727" xr:uid="{00000000-0005-0000-0000-00003D0E0000}"/>
    <cellStyle name="Total 2 3 4 7" xfId="2065" xr:uid="{00000000-0005-0000-0000-00003E0E0000}"/>
    <cellStyle name="Total 2 3 4 8" xfId="3728" xr:uid="{00000000-0005-0000-0000-00003F0E0000}"/>
    <cellStyle name="Total 2 3 4 9" xfId="3729" xr:uid="{00000000-0005-0000-0000-0000400E0000}"/>
    <cellStyle name="Total 2 3 5" xfId="1838" xr:uid="{00000000-0005-0000-0000-0000410E0000}"/>
    <cellStyle name="Total 2 3 5 2" xfId="3730" xr:uid="{00000000-0005-0000-0000-0000420E0000}"/>
    <cellStyle name="Total 2 3 6" xfId="1839" xr:uid="{00000000-0005-0000-0000-0000430E0000}"/>
    <cellStyle name="Total 2 3 6 2" xfId="3731" xr:uid="{00000000-0005-0000-0000-0000440E0000}"/>
    <cellStyle name="Total 2 3 7" xfId="1840" xr:uid="{00000000-0005-0000-0000-0000450E0000}"/>
    <cellStyle name="Total 2 3 7 2" xfId="3732" xr:uid="{00000000-0005-0000-0000-0000460E0000}"/>
    <cellStyle name="Total 2 3 8" xfId="1841" xr:uid="{00000000-0005-0000-0000-0000470E0000}"/>
    <cellStyle name="Total 2 3 8 2" xfId="3733" xr:uid="{00000000-0005-0000-0000-0000480E0000}"/>
    <cellStyle name="Total 2 3 9" xfId="1842" xr:uid="{00000000-0005-0000-0000-0000490E0000}"/>
    <cellStyle name="Total 2 3 9 2" xfId="3734" xr:uid="{00000000-0005-0000-0000-00004A0E0000}"/>
    <cellStyle name="Total 2 4" xfId="1843" xr:uid="{00000000-0005-0000-0000-00004B0E0000}"/>
    <cellStyle name="Total 2 4 10" xfId="1844" xr:uid="{00000000-0005-0000-0000-00004C0E0000}"/>
    <cellStyle name="Total 2 4 10 2" xfId="3735" xr:uid="{00000000-0005-0000-0000-00004D0E0000}"/>
    <cellStyle name="Total 2 4 11" xfId="3736" xr:uid="{00000000-0005-0000-0000-00004E0E0000}"/>
    <cellStyle name="Total 2 4 12" xfId="3737" xr:uid="{00000000-0005-0000-0000-00004F0E0000}"/>
    <cellStyle name="Total 2 4 2" xfId="1845" xr:uid="{00000000-0005-0000-0000-0000500E0000}"/>
    <cellStyle name="Total 2 4 2 2" xfId="1846" xr:uid="{00000000-0005-0000-0000-0000510E0000}"/>
    <cellStyle name="Total 2 4 2 2 2" xfId="3738" xr:uid="{00000000-0005-0000-0000-0000520E0000}"/>
    <cellStyle name="Total 2 4 2 3" xfId="1847" xr:uid="{00000000-0005-0000-0000-0000530E0000}"/>
    <cellStyle name="Total 2 4 2 3 2" xfId="3739" xr:uid="{00000000-0005-0000-0000-0000540E0000}"/>
    <cellStyle name="Total 2 4 2 4" xfId="1848" xr:uid="{00000000-0005-0000-0000-0000550E0000}"/>
    <cellStyle name="Total 2 4 2 4 2" xfId="3740" xr:uid="{00000000-0005-0000-0000-0000560E0000}"/>
    <cellStyle name="Total 2 4 2 5" xfId="1849" xr:uid="{00000000-0005-0000-0000-0000570E0000}"/>
    <cellStyle name="Total 2 4 2 5 2" xfId="3741" xr:uid="{00000000-0005-0000-0000-0000580E0000}"/>
    <cellStyle name="Total 2 4 2 6" xfId="1850" xr:uid="{00000000-0005-0000-0000-0000590E0000}"/>
    <cellStyle name="Total 2 4 2 6 2" xfId="3742" xr:uid="{00000000-0005-0000-0000-00005A0E0000}"/>
    <cellStyle name="Total 2 4 2 7" xfId="1958" xr:uid="{00000000-0005-0000-0000-00005B0E0000}"/>
    <cellStyle name="Total 2 4 2 8" xfId="3743" xr:uid="{00000000-0005-0000-0000-00005C0E0000}"/>
    <cellStyle name="Total 2 4 2 9" xfId="3744" xr:uid="{00000000-0005-0000-0000-00005D0E0000}"/>
    <cellStyle name="Total 2 4 3" xfId="1851" xr:uid="{00000000-0005-0000-0000-00005E0E0000}"/>
    <cellStyle name="Total 2 4 3 2" xfId="1852" xr:uid="{00000000-0005-0000-0000-00005F0E0000}"/>
    <cellStyle name="Total 2 4 3 2 2" xfId="3745" xr:uid="{00000000-0005-0000-0000-0000600E0000}"/>
    <cellStyle name="Total 2 4 3 3" xfId="1853" xr:uid="{00000000-0005-0000-0000-0000610E0000}"/>
    <cellStyle name="Total 2 4 3 3 2" xfId="3746" xr:uid="{00000000-0005-0000-0000-0000620E0000}"/>
    <cellStyle name="Total 2 4 3 4" xfId="1854" xr:uid="{00000000-0005-0000-0000-0000630E0000}"/>
    <cellStyle name="Total 2 4 3 4 2" xfId="3747" xr:uid="{00000000-0005-0000-0000-0000640E0000}"/>
    <cellStyle name="Total 2 4 3 5" xfId="1855" xr:uid="{00000000-0005-0000-0000-0000650E0000}"/>
    <cellStyle name="Total 2 4 3 5 2" xfId="3748" xr:uid="{00000000-0005-0000-0000-0000660E0000}"/>
    <cellStyle name="Total 2 4 3 6" xfId="1856" xr:uid="{00000000-0005-0000-0000-0000670E0000}"/>
    <cellStyle name="Total 2 4 3 6 2" xfId="3749" xr:uid="{00000000-0005-0000-0000-0000680E0000}"/>
    <cellStyle name="Total 2 4 3 7" xfId="2011" xr:uid="{00000000-0005-0000-0000-0000690E0000}"/>
    <cellStyle name="Total 2 4 3 8" xfId="3750" xr:uid="{00000000-0005-0000-0000-00006A0E0000}"/>
    <cellStyle name="Total 2 4 3 9" xfId="3751" xr:uid="{00000000-0005-0000-0000-00006B0E0000}"/>
    <cellStyle name="Total 2 4 4" xfId="1857" xr:uid="{00000000-0005-0000-0000-00006C0E0000}"/>
    <cellStyle name="Total 2 4 4 2" xfId="1858" xr:uid="{00000000-0005-0000-0000-00006D0E0000}"/>
    <cellStyle name="Total 2 4 4 2 2" xfId="3752" xr:uid="{00000000-0005-0000-0000-00006E0E0000}"/>
    <cellStyle name="Total 2 4 4 3" xfId="1859" xr:uid="{00000000-0005-0000-0000-00006F0E0000}"/>
    <cellStyle name="Total 2 4 4 3 2" xfId="3753" xr:uid="{00000000-0005-0000-0000-0000700E0000}"/>
    <cellStyle name="Total 2 4 4 4" xfId="1860" xr:uid="{00000000-0005-0000-0000-0000710E0000}"/>
    <cellStyle name="Total 2 4 4 4 2" xfId="3754" xr:uid="{00000000-0005-0000-0000-0000720E0000}"/>
    <cellStyle name="Total 2 4 4 5" xfId="1861" xr:uid="{00000000-0005-0000-0000-0000730E0000}"/>
    <cellStyle name="Total 2 4 4 5 2" xfId="3755" xr:uid="{00000000-0005-0000-0000-0000740E0000}"/>
    <cellStyle name="Total 2 4 4 6" xfId="1862" xr:uid="{00000000-0005-0000-0000-0000750E0000}"/>
    <cellStyle name="Total 2 4 4 6 2" xfId="3756" xr:uid="{00000000-0005-0000-0000-0000760E0000}"/>
    <cellStyle name="Total 2 4 4 7" xfId="2064" xr:uid="{00000000-0005-0000-0000-0000770E0000}"/>
    <cellStyle name="Total 2 4 4 8" xfId="3757" xr:uid="{00000000-0005-0000-0000-0000780E0000}"/>
    <cellStyle name="Total 2 4 4 9" xfId="3758" xr:uid="{00000000-0005-0000-0000-0000790E0000}"/>
    <cellStyle name="Total 2 4 5" xfId="1863" xr:uid="{00000000-0005-0000-0000-00007A0E0000}"/>
    <cellStyle name="Total 2 4 5 2" xfId="3759" xr:uid="{00000000-0005-0000-0000-00007B0E0000}"/>
    <cellStyle name="Total 2 4 6" xfId="1864" xr:uid="{00000000-0005-0000-0000-00007C0E0000}"/>
    <cellStyle name="Total 2 4 6 2" xfId="3760" xr:uid="{00000000-0005-0000-0000-00007D0E0000}"/>
    <cellStyle name="Total 2 4 7" xfId="1865" xr:uid="{00000000-0005-0000-0000-00007E0E0000}"/>
    <cellStyle name="Total 2 4 7 2" xfId="3761" xr:uid="{00000000-0005-0000-0000-00007F0E0000}"/>
    <cellStyle name="Total 2 4 8" xfId="1866" xr:uid="{00000000-0005-0000-0000-0000800E0000}"/>
    <cellStyle name="Total 2 4 8 2" xfId="3762" xr:uid="{00000000-0005-0000-0000-0000810E0000}"/>
    <cellStyle name="Total 2 4 9" xfId="1867" xr:uid="{00000000-0005-0000-0000-0000820E0000}"/>
    <cellStyle name="Total 2 4 9 2" xfId="3763" xr:uid="{00000000-0005-0000-0000-0000830E0000}"/>
    <cellStyle name="Total 2 5" xfId="1868" xr:uid="{00000000-0005-0000-0000-0000840E0000}"/>
    <cellStyle name="Total 2 5 10" xfId="1869" xr:uid="{00000000-0005-0000-0000-0000850E0000}"/>
    <cellStyle name="Total 2 5 10 2" xfId="3764" xr:uid="{00000000-0005-0000-0000-0000860E0000}"/>
    <cellStyle name="Total 2 5 11" xfId="3765" xr:uid="{00000000-0005-0000-0000-0000870E0000}"/>
    <cellStyle name="Total 2 5 12" xfId="3766" xr:uid="{00000000-0005-0000-0000-0000880E0000}"/>
    <cellStyle name="Total 2 5 2" xfId="1870" xr:uid="{00000000-0005-0000-0000-0000890E0000}"/>
    <cellStyle name="Total 2 5 2 2" xfId="1871" xr:uid="{00000000-0005-0000-0000-00008A0E0000}"/>
    <cellStyle name="Total 2 5 2 2 2" xfId="3767" xr:uid="{00000000-0005-0000-0000-00008B0E0000}"/>
    <cellStyle name="Total 2 5 2 3" xfId="1872" xr:uid="{00000000-0005-0000-0000-00008C0E0000}"/>
    <cellStyle name="Total 2 5 2 3 2" xfId="3768" xr:uid="{00000000-0005-0000-0000-00008D0E0000}"/>
    <cellStyle name="Total 2 5 2 4" xfId="1873" xr:uid="{00000000-0005-0000-0000-00008E0E0000}"/>
    <cellStyle name="Total 2 5 2 4 2" xfId="3769" xr:uid="{00000000-0005-0000-0000-00008F0E0000}"/>
    <cellStyle name="Total 2 5 2 5" xfId="1874" xr:uid="{00000000-0005-0000-0000-0000900E0000}"/>
    <cellStyle name="Total 2 5 2 5 2" xfId="3770" xr:uid="{00000000-0005-0000-0000-0000910E0000}"/>
    <cellStyle name="Total 2 5 2 6" xfId="1875" xr:uid="{00000000-0005-0000-0000-0000920E0000}"/>
    <cellStyle name="Total 2 5 2 6 2" xfId="3771" xr:uid="{00000000-0005-0000-0000-0000930E0000}"/>
    <cellStyle name="Total 2 5 2 7" xfId="1987" xr:uid="{00000000-0005-0000-0000-0000940E0000}"/>
    <cellStyle name="Total 2 5 2 8" xfId="3772" xr:uid="{00000000-0005-0000-0000-0000950E0000}"/>
    <cellStyle name="Total 2 5 2 9" xfId="3773" xr:uid="{00000000-0005-0000-0000-0000960E0000}"/>
    <cellStyle name="Total 2 5 3" xfId="1876" xr:uid="{00000000-0005-0000-0000-0000970E0000}"/>
    <cellStyle name="Total 2 5 3 2" xfId="1877" xr:uid="{00000000-0005-0000-0000-0000980E0000}"/>
    <cellStyle name="Total 2 5 3 2 2" xfId="3774" xr:uid="{00000000-0005-0000-0000-0000990E0000}"/>
    <cellStyle name="Total 2 5 3 3" xfId="1878" xr:uid="{00000000-0005-0000-0000-00009A0E0000}"/>
    <cellStyle name="Total 2 5 3 3 2" xfId="3775" xr:uid="{00000000-0005-0000-0000-00009B0E0000}"/>
    <cellStyle name="Total 2 5 3 4" xfId="1879" xr:uid="{00000000-0005-0000-0000-00009C0E0000}"/>
    <cellStyle name="Total 2 5 3 4 2" xfId="3776" xr:uid="{00000000-0005-0000-0000-00009D0E0000}"/>
    <cellStyle name="Total 2 5 3 5" xfId="1880" xr:uid="{00000000-0005-0000-0000-00009E0E0000}"/>
    <cellStyle name="Total 2 5 3 5 2" xfId="3777" xr:uid="{00000000-0005-0000-0000-00009F0E0000}"/>
    <cellStyle name="Total 2 5 3 6" xfId="1881" xr:uid="{00000000-0005-0000-0000-0000A00E0000}"/>
    <cellStyle name="Total 2 5 3 6 2" xfId="3778" xr:uid="{00000000-0005-0000-0000-0000A10E0000}"/>
    <cellStyle name="Total 2 5 3 7" xfId="2040" xr:uid="{00000000-0005-0000-0000-0000A20E0000}"/>
    <cellStyle name="Total 2 5 3 8" xfId="3779" xr:uid="{00000000-0005-0000-0000-0000A30E0000}"/>
    <cellStyle name="Total 2 5 3 9" xfId="3780" xr:uid="{00000000-0005-0000-0000-0000A40E0000}"/>
    <cellStyle name="Total 2 5 4" xfId="1882" xr:uid="{00000000-0005-0000-0000-0000A50E0000}"/>
    <cellStyle name="Total 2 5 4 2" xfId="1883" xr:uid="{00000000-0005-0000-0000-0000A60E0000}"/>
    <cellStyle name="Total 2 5 4 2 2" xfId="3781" xr:uid="{00000000-0005-0000-0000-0000A70E0000}"/>
    <cellStyle name="Total 2 5 4 3" xfId="1884" xr:uid="{00000000-0005-0000-0000-0000A80E0000}"/>
    <cellStyle name="Total 2 5 4 3 2" xfId="3782" xr:uid="{00000000-0005-0000-0000-0000A90E0000}"/>
    <cellStyle name="Total 2 5 4 4" xfId="1885" xr:uid="{00000000-0005-0000-0000-0000AA0E0000}"/>
    <cellStyle name="Total 2 5 4 4 2" xfId="3783" xr:uid="{00000000-0005-0000-0000-0000AB0E0000}"/>
    <cellStyle name="Total 2 5 4 5" xfId="1886" xr:uid="{00000000-0005-0000-0000-0000AC0E0000}"/>
    <cellStyle name="Total 2 5 4 5 2" xfId="3784" xr:uid="{00000000-0005-0000-0000-0000AD0E0000}"/>
    <cellStyle name="Total 2 5 4 6" xfId="1887" xr:uid="{00000000-0005-0000-0000-0000AE0E0000}"/>
    <cellStyle name="Total 2 5 4 6 2" xfId="3785" xr:uid="{00000000-0005-0000-0000-0000AF0E0000}"/>
    <cellStyle name="Total 2 5 4 7" xfId="2093" xr:uid="{00000000-0005-0000-0000-0000B00E0000}"/>
    <cellStyle name="Total 2 5 4 8" xfId="3786" xr:uid="{00000000-0005-0000-0000-0000B10E0000}"/>
    <cellStyle name="Total 2 5 4 9" xfId="3787" xr:uid="{00000000-0005-0000-0000-0000B20E0000}"/>
    <cellStyle name="Total 2 5 5" xfId="1888" xr:uid="{00000000-0005-0000-0000-0000B30E0000}"/>
    <cellStyle name="Total 2 5 5 2" xfId="3788" xr:uid="{00000000-0005-0000-0000-0000B40E0000}"/>
    <cellStyle name="Total 2 5 6" xfId="1889" xr:uid="{00000000-0005-0000-0000-0000B50E0000}"/>
    <cellStyle name="Total 2 5 6 2" xfId="3789" xr:uid="{00000000-0005-0000-0000-0000B60E0000}"/>
    <cellStyle name="Total 2 5 7" xfId="1890" xr:uid="{00000000-0005-0000-0000-0000B70E0000}"/>
    <cellStyle name="Total 2 5 7 2" xfId="3790" xr:uid="{00000000-0005-0000-0000-0000B80E0000}"/>
    <cellStyle name="Total 2 5 8" xfId="1891" xr:uid="{00000000-0005-0000-0000-0000B90E0000}"/>
    <cellStyle name="Total 2 5 8 2" xfId="3791" xr:uid="{00000000-0005-0000-0000-0000BA0E0000}"/>
    <cellStyle name="Total 2 5 9" xfId="1892" xr:uid="{00000000-0005-0000-0000-0000BB0E0000}"/>
    <cellStyle name="Total 2 5 9 2" xfId="3792" xr:uid="{00000000-0005-0000-0000-0000BC0E0000}"/>
    <cellStyle name="Total 2 6" xfId="1893" xr:uid="{00000000-0005-0000-0000-0000BD0E0000}"/>
    <cellStyle name="Total 2 6 10" xfId="1894" xr:uid="{00000000-0005-0000-0000-0000BE0E0000}"/>
    <cellStyle name="Total 2 6 10 2" xfId="3793" xr:uid="{00000000-0005-0000-0000-0000BF0E0000}"/>
    <cellStyle name="Total 2 6 11" xfId="3794" xr:uid="{00000000-0005-0000-0000-0000C00E0000}"/>
    <cellStyle name="Total 2 6 12" xfId="3795" xr:uid="{00000000-0005-0000-0000-0000C10E0000}"/>
    <cellStyle name="Total 2 6 2" xfId="1895" xr:uid="{00000000-0005-0000-0000-0000C20E0000}"/>
    <cellStyle name="Total 2 6 2 2" xfId="1896" xr:uid="{00000000-0005-0000-0000-0000C30E0000}"/>
    <cellStyle name="Total 2 6 2 2 2" xfId="3796" xr:uid="{00000000-0005-0000-0000-0000C40E0000}"/>
    <cellStyle name="Total 2 6 2 3" xfId="1897" xr:uid="{00000000-0005-0000-0000-0000C50E0000}"/>
    <cellStyle name="Total 2 6 2 3 2" xfId="3797" xr:uid="{00000000-0005-0000-0000-0000C60E0000}"/>
    <cellStyle name="Total 2 6 2 4" xfId="1898" xr:uid="{00000000-0005-0000-0000-0000C70E0000}"/>
    <cellStyle name="Total 2 6 2 4 2" xfId="3798" xr:uid="{00000000-0005-0000-0000-0000C80E0000}"/>
    <cellStyle name="Total 2 6 2 5" xfId="1899" xr:uid="{00000000-0005-0000-0000-0000C90E0000}"/>
    <cellStyle name="Total 2 6 2 5 2" xfId="3799" xr:uid="{00000000-0005-0000-0000-0000CA0E0000}"/>
    <cellStyle name="Total 2 6 2 6" xfId="1900" xr:uid="{00000000-0005-0000-0000-0000CB0E0000}"/>
    <cellStyle name="Total 2 6 2 6 2" xfId="3800" xr:uid="{00000000-0005-0000-0000-0000CC0E0000}"/>
    <cellStyle name="Total 2 6 2 7" xfId="1988" xr:uid="{00000000-0005-0000-0000-0000CD0E0000}"/>
    <cellStyle name="Total 2 6 2 8" xfId="3801" xr:uid="{00000000-0005-0000-0000-0000CE0E0000}"/>
    <cellStyle name="Total 2 6 2 9" xfId="3802" xr:uid="{00000000-0005-0000-0000-0000CF0E0000}"/>
    <cellStyle name="Total 2 6 3" xfId="1901" xr:uid="{00000000-0005-0000-0000-0000D00E0000}"/>
    <cellStyle name="Total 2 6 3 2" xfId="1902" xr:uid="{00000000-0005-0000-0000-0000D10E0000}"/>
    <cellStyle name="Total 2 6 3 2 2" xfId="3803" xr:uid="{00000000-0005-0000-0000-0000D20E0000}"/>
    <cellStyle name="Total 2 6 3 3" xfId="1903" xr:uid="{00000000-0005-0000-0000-0000D30E0000}"/>
    <cellStyle name="Total 2 6 3 3 2" xfId="3804" xr:uid="{00000000-0005-0000-0000-0000D40E0000}"/>
    <cellStyle name="Total 2 6 3 4" xfId="1904" xr:uid="{00000000-0005-0000-0000-0000D50E0000}"/>
    <cellStyle name="Total 2 6 3 4 2" xfId="3805" xr:uid="{00000000-0005-0000-0000-0000D60E0000}"/>
    <cellStyle name="Total 2 6 3 5" xfId="1905" xr:uid="{00000000-0005-0000-0000-0000D70E0000}"/>
    <cellStyle name="Total 2 6 3 5 2" xfId="3806" xr:uid="{00000000-0005-0000-0000-0000D80E0000}"/>
    <cellStyle name="Total 2 6 3 6" xfId="1906" xr:uid="{00000000-0005-0000-0000-0000D90E0000}"/>
    <cellStyle name="Total 2 6 3 6 2" xfId="3807" xr:uid="{00000000-0005-0000-0000-0000DA0E0000}"/>
    <cellStyle name="Total 2 6 3 7" xfId="2041" xr:uid="{00000000-0005-0000-0000-0000DB0E0000}"/>
    <cellStyle name="Total 2 6 3 8" xfId="3808" xr:uid="{00000000-0005-0000-0000-0000DC0E0000}"/>
    <cellStyle name="Total 2 6 3 9" xfId="3809" xr:uid="{00000000-0005-0000-0000-0000DD0E0000}"/>
    <cellStyle name="Total 2 6 4" xfId="1907" xr:uid="{00000000-0005-0000-0000-0000DE0E0000}"/>
    <cellStyle name="Total 2 6 4 2" xfId="1908" xr:uid="{00000000-0005-0000-0000-0000DF0E0000}"/>
    <cellStyle name="Total 2 6 4 2 2" xfId="3810" xr:uid="{00000000-0005-0000-0000-0000E00E0000}"/>
    <cellStyle name="Total 2 6 4 3" xfId="1909" xr:uid="{00000000-0005-0000-0000-0000E10E0000}"/>
    <cellStyle name="Total 2 6 4 3 2" xfId="3811" xr:uid="{00000000-0005-0000-0000-0000E20E0000}"/>
    <cellStyle name="Total 2 6 4 4" xfId="1910" xr:uid="{00000000-0005-0000-0000-0000E30E0000}"/>
    <cellStyle name="Total 2 6 4 4 2" xfId="3812" xr:uid="{00000000-0005-0000-0000-0000E40E0000}"/>
    <cellStyle name="Total 2 6 4 5" xfId="1911" xr:uid="{00000000-0005-0000-0000-0000E50E0000}"/>
    <cellStyle name="Total 2 6 4 5 2" xfId="3813" xr:uid="{00000000-0005-0000-0000-0000E60E0000}"/>
    <cellStyle name="Total 2 6 4 6" xfId="1912" xr:uid="{00000000-0005-0000-0000-0000E70E0000}"/>
    <cellStyle name="Total 2 6 4 6 2" xfId="3814" xr:uid="{00000000-0005-0000-0000-0000E80E0000}"/>
    <cellStyle name="Total 2 6 4 7" xfId="2094" xr:uid="{00000000-0005-0000-0000-0000E90E0000}"/>
    <cellStyle name="Total 2 6 4 8" xfId="3815" xr:uid="{00000000-0005-0000-0000-0000EA0E0000}"/>
    <cellStyle name="Total 2 6 4 9" xfId="3816" xr:uid="{00000000-0005-0000-0000-0000EB0E0000}"/>
    <cellStyle name="Total 2 6 5" xfId="1913" xr:uid="{00000000-0005-0000-0000-0000EC0E0000}"/>
    <cellStyle name="Total 2 6 5 2" xfId="3817" xr:uid="{00000000-0005-0000-0000-0000ED0E0000}"/>
    <cellStyle name="Total 2 6 6" xfId="1914" xr:uid="{00000000-0005-0000-0000-0000EE0E0000}"/>
    <cellStyle name="Total 2 6 6 2" xfId="3818" xr:uid="{00000000-0005-0000-0000-0000EF0E0000}"/>
    <cellStyle name="Total 2 6 7" xfId="1915" xr:uid="{00000000-0005-0000-0000-0000F00E0000}"/>
    <cellStyle name="Total 2 6 7 2" xfId="3819" xr:uid="{00000000-0005-0000-0000-0000F10E0000}"/>
    <cellStyle name="Total 2 6 8" xfId="1916" xr:uid="{00000000-0005-0000-0000-0000F20E0000}"/>
    <cellStyle name="Total 2 6 8 2" xfId="3820" xr:uid="{00000000-0005-0000-0000-0000F30E0000}"/>
    <cellStyle name="Total 2 6 9" xfId="1917" xr:uid="{00000000-0005-0000-0000-0000F40E0000}"/>
    <cellStyle name="Total 2 6 9 2" xfId="3821" xr:uid="{00000000-0005-0000-0000-0000F50E0000}"/>
    <cellStyle name="Total 2 7" xfId="1918" xr:uid="{00000000-0005-0000-0000-0000F60E0000}"/>
    <cellStyle name="Total 2 7 2" xfId="1919" xr:uid="{00000000-0005-0000-0000-0000F70E0000}"/>
    <cellStyle name="Total 2 7 2 2" xfId="3822" xr:uid="{00000000-0005-0000-0000-0000F80E0000}"/>
    <cellStyle name="Total 2 7 3" xfId="1920" xr:uid="{00000000-0005-0000-0000-0000F90E0000}"/>
    <cellStyle name="Total 2 7 3 2" xfId="3823" xr:uid="{00000000-0005-0000-0000-0000FA0E0000}"/>
    <cellStyle name="Total 2 7 4" xfId="1921" xr:uid="{00000000-0005-0000-0000-0000FB0E0000}"/>
    <cellStyle name="Total 2 7 4 2" xfId="3824" xr:uid="{00000000-0005-0000-0000-0000FC0E0000}"/>
    <cellStyle name="Total 2 7 5" xfId="1922" xr:uid="{00000000-0005-0000-0000-0000FD0E0000}"/>
    <cellStyle name="Total 2 7 5 2" xfId="3825" xr:uid="{00000000-0005-0000-0000-0000FE0E0000}"/>
    <cellStyle name="Total 2 7 6" xfId="1923" xr:uid="{00000000-0005-0000-0000-0000FF0E0000}"/>
    <cellStyle name="Total 2 7 6 2" xfId="3826" xr:uid="{00000000-0005-0000-0000-0000000F0000}"/>
    <cellStyle name="Total 2 7 7" xfId="1931" xr:uid="{00000000-0005-0000-0000-0000010F0000}"/>
    <cellStyle name="Total 2 7 8" xfId="3827" xr:uid="{00000000-0005-0000-0000-0000020F0000}"/>
    <cellStyle name="Total 2 7 9" xfId="3828" xr:uid="{00000000-0005-0000-0000-0000030F0000}"/>
    <cellStyle name="Total 2 8" xfId="1946" xr:uid="{00000000-0005-0000-0000-0000040F0000}"/>
    <cellStyle name="Total 2 9" xfId="376" xr:uid="{00000000-0005-0000-0000-0000050F0000}"/>
    <cellStyle name="Warning Text" xfId="419" xr:uid="{00000000-0005-0000-0000-0000060F0000}"/>
  </cellStyles>
  <dxfs count="0"/>
  <tableStyles count="0" defaultTableStyle="TableStyleMedium2" defaultPivotStyle="PivotStyleLight16"/>
  <colors>
    <mruColors>
      <color rgb="FF00A7E2"/>
      <color rgb="FFA6C4A6"/>
      <color rgb="FF1199FF"/>
      <color rgb="FF95B995"/>
      <color rgb="FF0081E2"/>
      <color rgb="FF008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showGridLines="0" tabSelected="1" topLeftCell="Q1" workbookViewId="0">
      <selection activeCell="C4" sqref="C4:AC4"/>
    </sheetView>
  </sheetViews>
  <sheetFormatPr baseColWidth="10" defaultRowHeight="12.75" x14ac:dyDescent="0.25"/>
  <cols>
    <col min="1" max="1" width="46.85546875" style="17" customWidth="1"/>
    <col min="2" max="2" width="13.140625" style="8" customWidth="1"/>
    <col min="3" max="29" width="13.42578125" style="10" customWidth="1"/>
    <col min="30" max="16384" width="11.42578125" style="10"/>
  </cols>
  <sheetData>
    <row r="1" spans="1:29" ht="27" customHeight="1" x14ac:dyDescent="0.25">
      <c r="A1" s="15" t="s">
        <v>1</v>
      </c>
      <c r="B1" s="9" t="s">
        <v>0</v>
      </c>
      <c r="C1" s="9">
        <v>1990</v>
      </c>
      <c r="D1" s="9">
        <v>1991</v>
      </c>
      <c r="E1" s="9">
        <v>1992</v>
      </c>
      <c r="F1" s="9">
        <v>1993</v>
      </c>
      <c r="G1" s="9">
        <v>1994</v>
      </c>
      <c r="H1" s="9">
        <v>1995</v>
      </c>
      <c r="I1" s="9">
        <v>1996</v>
      </c>
      <c r="J1" s="9">
        <v>1997</v>
      </c>
      <c r="K1" s="9">
        <v>1998</v>
      </c>
      <c r="L1" s="9">
        <v>1999</v>
      </c>
      <c r="M1" s="9">
        <v>2000</v>
      </c>
      <c r="N1" s="9">
        <v>2001</v>
      </c>
      <c r="O1" s="9">
        <v>2002</v>
      </c>
      <c r="P1" s="9">
        <v>2003</v>
      </c>
      <c r="Q1" s="9">
        <v>2004</v>
      </c>
      <c r="R1" s="9">
        <v>2005</v>
      </c>
      <c r="S1" s="9">
        <v>2006</v>
      </c>
      <c r="T1" s="9">
        <v>2007</v>
      </c>
      <c r="U1" s="9">
        <v>2008</v>
      </c>
      <c r="V1" s="9">
        <v>2009</v>
      </c>
      <c r="W1" s="9">
        <v>2010</v>
      </c>
      <c r="X1" s="9">
        <v>2011</v>
      </c>
      <c r="Y1" s="9">
        <v>2012</v>
      </c>
      <c r="Z1" s="9">
        <v>2013</v>
      </c>
      <c r="AA1" s="9">
        <v>2014</v>
      </c>
      <c r="AB1" s="9">
        <v>2015</v>
      </c>
      <c r="AC1" s="9">
        <v>2016</v>
      </c>
    </row>
    <row r="2" spans="1:29" s="12" customFormat="1" ht="27" customHeight="1" x14ac:dyDescent="0.25">
      <c r="A2" s="18" t="s">
        <v>14</v>
      </c>
      <c r="B2" s="11" t="s">
        <v>62</v>
      </c>
      <c r="C2" s="20">
        <v>270.29097629256972</v>
      </c>
      <c r="D2" s="20">
        <v>302.78283354036159</v>
      </c>
      <c r="E2" s="20">
        <v>308.682857275375</v>
      </c>
      <c r="F2" s="20">
        <v>300.82679883074076</v>
      </c>
      <c r="G2" s="20">
        <v>307.05507113471185</v>
      </c>
      <c r="H2" s="20">
        <v>313.43707401885155</v>
      </c>
      <c r="I2" s="20">
        <v>348.47759718514016</v>
      </c>
      <c r="J2" s="20">
        <v>353.02203263204092</v>
      </c>
      <c r="K2" s="20">
        <v>375.58905182327112</v>
      </c>
      <c r="L2" s="20">
        <v>367.56439013229249</v>
      </c>
      <c r="M2" s="20">
        <v>367.15271692949631</v>
      </c>
      <c r="N2" s="20">
        <v>369.92283328030254</v>
      </c>
      <c r="O2" s="20">
        <v>374.35510000004689</v>
      </c>
      <c r="P2" s="20">
        <v>394.4552363214359</v>
      </c>
      <c r="Q2" s="20">
        <v>411.18779888700726</v>
      </c>
      <c r="R2" s="20">
        <v>403.14802278073006</v>
      </c>
      <c r="S2" s="20">
        <v>426.43145343709597</v>
      </c>
      <c r="T2" s="20">
        <v>441.4381727262479</v>
      </c>
      <c r="U2" s="20">
        <v>418.67308856199986</v>
      </c>
      <c r="V2" s="20">
        <v>369.49113761232496</v>
      </c>
      <c r="W2" s="20">
        <v>385.7080838028412</v>
      </c>
      <c r="X2" s="20">
        <v>379.19508088528471</v>
      </c>
      <c r="Y2" s="20">
        <v>413.19201676280755</v>
      </c>
      <c r="Z2" s="20">
        <v>419.96882360361565</v>
      </c>
      <c r="AA2" s="20">
        <v>384.97188667904578</v>
      </c>
      <c r="AB2" s="20">
        <v>365.44055724368383</v>
      </c>
      <c r="AC2" s="20">
        <v>364.43556482551088</v>
      </c>
    </row>
    <row r="3" spans="1:29" ht="27" customHeight="1" x14ac:dyDescent="0.25">
      <c r="A3" s="13" t="s">
        <v>11</v>
      </c>
      <c r="B3" s="19" t="s">
        <v>9</v>
      </c>
      <c r="C3" s="4">
        <v>32091213.454545468</v>
      </c>
      <c r="D3" s="4">
        <v>32615528</v>
      </c>
      <c r="E3" s="4">
        <v>32979988.199999999</v>
      </c>
      <c r="F3" s="4">
        <v>33344448.399999999</v>
      </c>
      <c r="G3" s="4">
        <v>33708908.600000001</v>
      </c>
      <c r="H3" s="4">
        <v>34073368.800000004</v>
      </c>
      <c r="I3" s="4">
        <v>34437829.000000007</v>
      </c>
      <c r="J3" s="4">
        <v>34802289.20000001</v>
      </c>
      <c r="K3" s="4">
        <v>35166749.400000013</v>
      </c>
      <c r="L3" s="4">
        <v>35531209.600000016</v>
      </c>
      <c r="M3" s="4">
        <v>35895669.800000019</v>
      </c>
      <c r="N3" s="4">
        <v>36260130</v>
      </c>
      <c r="O3" s="4">
        <v>36688681.777777776</v>
      </c>
      <c r="P3" s="4">
        <v>37117233.555555552</v>
      </c>
      <c r="Q3" s="4">
        <v>37545785.333333328</v>
      </c>
      <c r="R3" s="4">
        <v>37974337.111111104</v>
      </c>
      <c r="S3" s="4">
        <v>38402888.888888881</v>
      </c>
      <c r="T3" s="4">
        <v>38831440.666666657</v>
      </c>
      <c r="U3" s="4">
        <v>39259992.444444433</v>
      </c>
      <c r="V3" s="4">
        <v>39688544.222222209</v>
      </c>
      <c r="W3" s="4">
        <v>40117096</v>
      </c>
      <c r="X3" s="4">
        <v>41261490</v>
      </c>
      <c r="Y3" s="4">
        <v>41733271</v>
      </c>
      <c r="Z3" s="4">
        <v>42202935</v>
      </c>
      <c r="AA3" s="4">
        <v>42669500</v>
      </c>
      <c r="AB3" s="4">
        <v>43131966</v>
      </c>
      <c r="AC3" s="4">
        <v>43590368</v>
      </c>
    </row>
    <row r="4" spans="1:29" ht="27" customHeight="1" x14ac:dyDescent="0.25">
      <c r="A4" s="16" t="s">
        <v>10</v>
      </c>
      <c r="B4" s="14" t="s">
        <v>63</v>
      </c>
      <c r="C4" s="6">
        <f t="shared" ref="C4:AC4" si="0">+C2*1000000/C3</f>
        <v>8.4225851002927747</v>
      </c>
      <c r="D4" s="6">
        <f t="shared" si="0"/>
        <v>9.2833951221136619</v>
      </c>
      <c r="E4" s="6">
        <f t="shared" si="0"/>
        <v>9.3597018714329021</v>
      </c>
      <c r="F4" s="6">
        <f t="shared" si="0"/>
        <v>9.0217956291260997</v>
      </c>
      <c r="G4" s="6">
        <f t="shared" si="0"/>
        <v>9.1090184727817576</v>
      </c>
      <c r="H4" s="6">
        <f t="shared" si="0"/>
        <v>9.1988871384754738</v>
      </c>
      <c r="I4" s="6">
        <f t="shared" si="0"/>
        <v>10.119035006101576</v>
      </c>
      <c r="J4" s="6">
        <f t="shared" si="0"/>
        <v>10.143644017303345</v>
      </c>
      <c r="K4" s="6">
        <f t="shared" si="0"/>
        <v>10.680232271432825</v>
      </c>
      <c r="L4" s="6">
        <f t="shared" si="0"/>
        <v>10.344831889210221</v>
      </c>
      <c r="M4" s="6">
        <f t="shared" si="0"/>
        <v>10.228328903602074</v>
      </c>
      <c r="N4" s="6">
        <f t="shared" si="0"/>
        <v>10.201916906539015</v>
      </c>
      <c r="O4" s="6">
        <f t="shared" si="0"/>
        <v>10.203558205429792</v>
      </c>
      <c r="P4" s="6">
        <f t="shared" si="0"/>
        <v>10.627280067385181</v>
      </c>
      <c r="Q4" s="6">
        <f t="shared" si="0"/>
        <v>10.951636654726004</v>
      </c>
      <c r="R4" s="6">
        <f t="shared" si="0"/>
        <v>10.616328116568253</v>
      </c>
      <c r="S4" s="6">
        <f t="shared" si="0"/>
        <v>11.104150384906992</v>
      </c>
      <c r="T4" s="6">
        <f t="shared" si="0"/>
        <v>11.368060652593385</v>
      </c>
      <c r="U4" s="6">
        <f t="shared" si="0"/>
        <v>10.664115362590831</v>
      </c>
      <c r="V4" s="6">
        <f t="shared" si="0"/>
        <v>9.3097679658766967</v>
      </c>
      <c r="W4" s="6">
        <f t="shared" si="0"/>
        <v>9.6145564425411347</v>
      </c>
      <c r="X4" s="6">
        <f t="shared" si="0"/>
        <v>9.1900481753151606</v>
      </c>
      <c r="Y4" s="6">
        <f t="shared" si="0"/>
        <v>9.9007819627368185</v>
      </c>
      <c r="Z4" s="6">
        <f t="shared" si="0"/>
        <v>9.951175755989853</v>
      </c>
      <c r="AA4" s="6">
        <f t="shared" si="0"/>
        <v>9.0221794649350429</v>
      </c>
      <c r="AB4" s="6">
        <f t="shared" si="0"/>
        <v>8.4726153508440536</v>
      </c>
      <c r="AC4" s="6">
        <f t="shared" si="0"/>
        <v>8.3604608436779166</v>
      </c>
    </row>
    <row r="5" spans="1:29" ht="18" customHeight="1" x14ac:dyDescent="0.25"/>
    <row r="6" spans="1:29" ht="24" customHeight="1" x14ac:dyDescent="0.25">
      <c r="A6" s="17" t="s">
        <v>15</v>
      </c>
    </row>
    <row r="7" spans="1:29" ht="24" customHeight="1" x14ac:dyDescent="0.25">
      <c r="A7" s="17" t="s">
        <v>53</v>
      </c>
    </row>
    <row r="8" spans="1:29" ht="24" customHeight="1" x14ac:dyDescent="0.25">
      <c r="A8" s="17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showGridLines="0" topLeftCell="C1" workbookViewId="0">
      <selection activeCell="C4" sqref="C4:O4"/>
    </sheetView>
  </sheetViews>
  <sheetFormatPr baseColWidth="10" defaultRowHeight="12.75" x14ac:dyDescent="0.25"/>
  <cols>
    <col min="1" max="1" width="46.85546875" style="17" customWidth="1"/>
    <col min="2" max="2" width="15.140625" style="22" customWidth="1"/>
    <col min="3" max="15" width="13.42578125" style="10" customWidth="1"/>
    <col min="16" max="16384" width="11.42578125" style="10"/>
  </cols>
  <sheetData>
    <row r="1" spans="1:15" ht="27" customHeight="1" x14ac:dyDescent="0.25">
      <c r="A1" s="15" t="s">
        <v>1</v>
      </c>
      <c r="B1" s="9" t="s">
        <v>0</v>
      </c>
      <c r="C1" s="9">
        <v>2004</v>
      </c>
      <c r="D1" s="9">
        <v>2005</v>
      </c>
      <c r="E1" s="9">
        <v>2006</v>
      </c>
      <c r="F1" s="9">
        <v>2007</v>
      </c>
      <c r="G1" s="9">
        <v>2008</v>
      </c>
      <c r="H1" s="9">
        <v>2009</v>
      </c>
      <c r="I1" s="9">
        <v>2010</v>
      </c>
      <c r="J1" s="9">
        <v>2011</v>
      </c>
      <c r="K1" s="9">
        <v>2012</v>
      </c>
      <c r="L1" s="9">
        <v>2013</v>
      </c>
      <c r="M1" s="9">
        <v>2014</v>
      </c>
      <c r="N1" s="9">
        <v>2015</v>
      </c>
      <c r="O1" s="9">
        <v>2016</v>
      </c>
    </row>
    <row r="2" spans="1:15" s="12" customFormat="1" ht="27" customHeight="1" x14ac:dyDescent="0.25">
      <c r="A2" s="18" t="s">
        <v>14</v>
      </c>
      <c r="B2" s="11" t="s">
        <v>62</v>
      </c>
      <c r="C2" s="20">
        <v>411.18779888700726</v>
      </c>
      <c r="D2" s="20">
        <v>403.14802278073006</v>
      </c>
      <c r="E2" s="20">
        <v>426.43145343709597</v>
      </c>
      <c r="F2" s="20">
        <v>441.4381727262479</v>
      </c>
      <c r="G2" s="20">
        <v>418.67308856199986</v>
      </c>
      <c r="H2" s="20">
        <v>369.49113761232496</v>
      </c>
      <c r="I2" s="20">
        <v>385.7080838028412</v>
      </c>
      <c r="J2" s="20">
        <v>379.19508088528471</v>
      </c>
      <c r="K2" s="20">
        <v>413.19201676280755</v>
      </c>
      <c r="L2" s="20">
        <v>419.96882360361565</v>
      </c>
      <c r="M2" s="20">
        <v>384.97188667904578</v>
      </c>
      <c r="N2" s="20">
        <v>365.44055724368383</v>
      </c>
      <c r="O2" s="20">
        <v>364.43556482551088</v>
      </c>
    </row>
    <row r="3" spans="1:15" ht="27" customHeight="1" x14ac:dyDescent="0.25">
      <c r="A3" s="13" t="s">
        <v>16</v>
      </c>
      <c r="B3" s="21" t="s">
        <v>6</v>
      </c>
      <c r="C3" s="4">
        <v>485115.19520634518</v>
      </c>
      <c r="D3" s="4">
        <v>528055.94250341423</v>
      </c>
      <c r="E3" s="4">
        <v>570549.40422073158</v>
      </c>
      <c r="F3" s="4">
        <v>621942.50264609058</v>
      </c>
      <c r="G3" s="4">
        <v>647176.15974121168</v>
      </c>
      <c r="H3" s="4">
        <v>608872.87641287444</v>
      </c>
      <c r="I3" s="4">
        <v>670523.67944179836</v>
      </c>
      <c r="J3" s="4">
        <v>710781.59722060116</v>
      </c>
      <c r="K3" s="4">
        <v>703485.98945894872</v>
      </c>
      <c r="L3" s="4">
        <v>720407.10530281509</v>
      </c>
      <c r="M3" s="4">
        <v>702306.04596336512</v>
      </c>
      <c r="N3" s="4">
        <v>721487.14663803973</v>
      </c>
      <c r="O3" s="4">
        <v>706477.84859884309</v>
      </c>
    </row>
    <row r="4" spans="1:15" ht="27" customHeight="1" x14ac:dyDescent="0.25">
      <c r="A4" s="16" t="s">
        <v>17</v>
      </c>
      <c r="B4" s="14" t="s">
        <v>64</v>
      </c>
      <c r="C4" s="5">
        <f t="shared" ref="C4:O4" si="0">+C2*1000000/C3</f>
        <v>847.60857410806784</v>
      </c>
      <c r="D4" s="5">
        <f t="shared" si="0"/>
        <v>763.45703235433893</v>
      </c>
      <c r="E4" s="5">
        <f t="shared" si="0"/>
        <v>747.40495789234069</v>
      </c>
      <c r="F4" s="5">
        <f t="shared" si="0"/>
        <v>709.77328426361521</v>
      </c>
      <c r="G4" s="5">
        <f t="shared" si="0"/>
        <v>646.92291621096786</v>
      </c>
      <c r="H4" s="5">
        <f t="shared" si="0"/>
        <v>606.84446938932842</v>
      </c>
      <c r="I4" s="5">
        <f t="shared" si="0"/>
        <v>575.23409780835448</v>
      </c>
      <c r="J4" s="5">
        <f t="shared" si="0"/>
        <v>533.49029064352123</v>
      </c>
      <c r="K4" s="5">
        <f t="shared" si="0"/>
        <v>587.3493188977277</v>
      </c>
      <c r="L4" s="5">
        <f t="shared" si="0"/>
        <v>582.96041295579175</v>
      </c>
      <c r="M4" s="5">
        <f t="shared" si="0"/>
        <v>548.1540261425107</v>
      </c>
      <c r="N4" s="5">
        <f t="shared" si="0"/>
        <v>506.51014220634534</v>
      </c>
      <c r="O4" s="5">
        <f t="shared" si="0"/>
        <v>515.84853728718542</v>
      </c>
    </row>
    <row r="5" spans="1:15" ht="18" customHeight="1" x14ac:dyDescent="0.25">
      <c r="B5" s="8"/>
    </row>
    <row r="6" spans="1:15" ht="24" customHeight="1" x14ac:dyDescent="0.25">
      <c r="A6" s="17" t="s">
        <v>15</v>
      </c>
      <c r="B6" s="8"/>
    </row>
    <row r="7" spans="1:15" ht="24" customHeight="1" x14ac:dyDescent="0.25">
      <c r="A7" s="17" t="s">
        <v>53</v>
      </c>
      <c r="B7" s="8"/>
    </row>
    <row r="8" spans="1:15" ht="24" customHeight="1" x14ac:dyDescent="0.25">
      <c r="A8" s="17" t="s">
        <v>54</v>
      </c>
      <c r="B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"/>
  <sheetViews>
    <sheetView showGridLines="0" topLeftCell="Q1" workbookViewId="0">
      <selection activeCell="C4" sqref="C4:AC4"/>
    </sheetView>
  </sheetViews>
  <sheetFormatPr baseColWidth="10" defaultRowHeight="12.75" x14ac:dyDescent="0.25"/>
  <cols>
    <col min="1" max="1" width="46.85546875" style="17" customWidth="1"/>
    <col min="2" max="2" width="13.140625" style="22" customWidth="1"/>
    <col min="3" max="29" width="13.42578125" style="10" customWidth="1"/>
    <col min="30" max="16384" width="11.42578125" style="10"/>
  </cols>
  <sheetData>
    <row r="1" spans="1:29" ht="27" customHeight="1" x14ac:dyDescent="0.25">
      <c r="A1" s="15" t="s">
        <v>1</v>
      </c>
      <c r="B1" s="9" t="s">
        <v>0</v>
      </c>
      <c r="C1" s="9">
        <v>1990</v>
      </c>
      <c r="D1" s="9">
        <v>1991</v>
      </c>
      <c r="E1" s="9">
        <v>1992</v>
      </c>
      <c r="F1" s="9">
        <v>1993</v>
      </c>
      <c r="G1" s="9">
        <v>1994</v>
      </c>
      <c r="H1" s="9">
        <v>1995</v>
      </c>
      <c r="I1" s="9">
        <v>1996</v>
      </c>
      <c r="J1" s="9">
        <v>1997</v>
      </c>
      <c r="K1" s="9">
        <v>1998</v>
      </c>
      <c r="L1" s="9">
        <v>1999</v>
      </c>
      <c r="M1" s="9">
        <v>2000</v>
      </c>
      <c r="N1" s="9">
        <v>2001</v>
      </c>
      <c r="O1" s="9">
        <v>2002</v>
      </c>
      <c r="P1" s="9">
        <v>2003</v>
      </c>
      <c r="Q1" s="9">
        <v>2004</v>
      </c>
      <c r="R1" s="9">
        <v>2005</v>
      </c>
      <c r="S1" s="9">
        <v>2006</v>
      </c>
      <c r="T1" s="9">
        <v>2007</v>
      </c>
      <c r="U1" s="9">
        <v>2008</v>
      </c>
      <c r="V1" s="9">
        <v>2009</v>
      </c>
      <c r="W1" s="9">
        <v>2010</v>
      </c>
      <c r="X1" s="9">
        <v>2011</v>
      </c>
      <c r="Y1" s="9">
        <v>2012</v>
      </c>
      <c r="Z1" s="9">
        <v>2013</v>
      </c>
      <c r="AA1" s="9">
        <v>2014</v>
      </c>
      <c r="AB1" s="9">
        <v>2015</v>
      </c>
      <c r="AC1" s="9">
        <v>2016</v>
      </c>
    </row>
    <row r="2" spans="1:29" s="12" customFormat="1" ht="27" customHeight="1" x14ac:dyDescent="0.25">
      <c r="A2" s="18" t="s">
        <v>19</v>
      </c>
      <c r="B2" s="11" t="s">
        <v>62</v>
      </c>
      <c r="C2" s="20">
        <v>95.460088492589151</v>
      </c>
      <c r="D2" s="20">
        <v>100.88330255437029</v>
      </c>
      <c r="E2" s="20">
        <v>104.24395441808015</v>
      </c>
      <c r="F2" s="20">
        <v>105.26965104595951</v>
      </c>
      <c r="G2" s="20">
        <v>110.12184468977429</v>
      </c>
      <c r="H2" s="20">
        <v>112.30626957606623</v>
      </c>
      <c r="I2" s="20">
        <v>127.74722896196373</v>
      </c>
      <c r="J2" s="20">
        <v>128.20114505448819</v>
      </c>
      <c r="K2" s="20">
        <v>135.75054160468909</v>
      </c>
      <c r="L2" s="20">
        <v>138.16027166491409</v>
      </c>
      <c r="M2" s="20">
        <v>134.86696575192232</v>
      </c>
      <c r="N2" s="20">
        <v>131.39409727640327</v>
      </c>
      <c r="O2" s="20">
        <v>124.05557743538269</v>
      </c>
      <c r="P2" s="20">
        <v>133.27480071374492</v>
      </c>
      <c r="Q2" s="20">
        <v>144.98213969872722</v>
      </c>
      <c r="R2" s="20">
        <v>149.11657350211252</v>
      </c>
      <c r="S2" s="20">
        <v>157.21300707470667</v>
      </c>
      <c r="T2" s="20">
        <v>171.57043964766041</v>
      </c>
      <c r="U2" s="20">
        <v>176.88691087283024</v>
      </c>
      <c r="V2" s="20">
        <v>164.55467026108039</v>
      </c>
      <c r="W2" s="20">
        <v>178.66275158689641</v>
      </c>
      <c r="X2" s="20">
        <v>187.20260827222066</v>
      </c>
      <c r="Y2" s="20">
        <v>187.64227000292885</v>
      </c>
      <c r="Z2" s="20">
        <v>190.46874188473981</v>
      </c>
      <c r="AA2" s="20">
        <v>187.18748017038175</v>
      </c>
      <c r="AB2" s="20">
        <v>192.89372706205262</v>
      </c>
      <c r="AC2" s="20">
        <v>193.41889347106493</v>
      </c>
    </row>
    <row r="3" spans="1:29" ht="27" customHeight="1" x14ac:dyDescent="0.25">
      <c r="A3" s="13" t="s">
        <v>18</v>
      </c>
      <c r="B3" s="21" t="s">
        <v>2</v>
      </c>
      <c r="C3" s="4">
        <v>45185.163852473313</v>
      </c>
      <c r="D3" s="4">
        <v>46405.878574698399</v>
      </c>
      <c r="E3" s="4">
        <v>47721.601294641412</v>
      </c>
      <c r="F3" s="4">
        <v>49123.695207653218</v>
      </c>
      <c r="G3" s="4">
        <v>50470.083988812759</v>
      </c>
      <c r="H3" s="4">
        <v>50974.133309307392</v>
      </c>
      <c r="I3" s="4">
        <v>54472.078338224695</v>
      </c>
      <c r="J3" s="4">
        <v>57154.018451551899</v>
      </c>
      <c r="K3" s="4">
        <v>59601.993997428741</v>
      </c>
      <c r="L3" s="4">
        <v>61330.559460050536</v>
      </c>
      <c r="M3" s="4">
        <v>61243.399901065291</v>
      </c>
      <c r="N3" s="4">
        <v>58155.143161228953</v>
      </c>
      <c r="O3" s="4">
        <v>55510.060234344492</v>
      </c>
      <c r="P3" s="4">
        <v>59397.738041692632</v>
      </c>
      <c r="Q3" s="4">
        <v>65173.416871019239</v>
      </c>
      <c r="R3" s="4">
        <v>66814.52855346103</v>
      </c>
      <c r="S3" s="4">
        <v>69648.92472696508</v>
      </c>
      <c r="T3" s="4">
        <v>75193.507718210021</v>
      </c>
      <c r="U3" s="4">
        <v>77268.518901522999</v>
      </c>
      <c r="V3" s="4">
        <v>73661.618768074011</v>
      </c>
      <c r="W3" s="4">
        <v>76660.378362410585</v>
      </c>
      <c r="X3" s="4">
        <v>79246.147531991955</v>
      </c>
      <c r="Y3" s="4">
        <v>80526.769260293731</v>
      </c>
      <c r="Z3" s="4">
        <v>82360.44443163884</v>
      </c>
      <c r="AA3" s="4">
        <v>82179.110860410641</v>
      </c>
      <c r="AB3" s="4">
        <v>84539.21981407766</v>
      </c>
      <c r="AC3" s="4">
        <v>84291.581748146069</v>
      </c>
    </row>
    <row r="4" spans="1:29" ht="27" customHeight="1" x14ac:dyDescent="0.25">
      <c r="A4" s="16" t="s">
        <v>3</v>
      </c>
      <c r="B4" s="14" t="s">
        <v>65</v>
      </c>
      <c r="C4" s="6">
        <f t="shared" ref="C4:AC4" si="0">+C2*1000000/(C3*1000)</f>
        <v>2.1126423001200187</v>
      </c>
      <c r="D4" s="6">
        <f t="shared" si="0"/>
        <v>2.1739336836814958</v>
      </c>
      <c r="E4" s="6">
        <f t="shared" si="0"/>
        <v>2.1844186194520163</v>
      </c>
      <c r="F4" s="6">
        <f t="shared" si="0"/>
        <v>2.1429505781470413</v>
      </c>
      <c r="G4" s="6">
        <f t="shared" si="0"/>
        <v>2.1819231510330752</v>
      </c>
      <c r="H4" s="6">
        <f t="shared" si="0"/>
        <v>2.2032011588034233</v>
      </c>
      <c r="I4" s="6">
        <f t="shared" si="0"/>
        <v>2.3451873484386523</v>
      </c>
      <c r="J4" s="6">
        <f t="shared" si="0"/>
        <v>2.2430819131844815</v>
      </c>
      <c r="K4" s="6">
        <f t="shared" si="0"/>
        <v>2.2776174503582118</v>
      </c>
      <c r="L4" s="6">
        <f t="shared" si="0"/>
        <v>2.2527150066992108</v>
      </c>
      <c r="M4" s="6">
        <f t="shared" si="0"/>
        <v>2.202146941054727</v>
      </c>
      <c r="N4" s="6">
        <f t="shared" si="0"/>
        <v>2.2593719168075488</v>
      </c>
      <c r="O4" s="6">
        <f t="shared" si="0"/>
        <v>2.2348305318290498</v>
      </c>
      <c r="P4" s="6">
        <f t="shared" si="0"/>
        <v>2.2437689566595331</v>
      </c>
      <c r="Q4" s="6">
        <f t="shared" si="0"/>
        <v>2.2245594394053727</v>
      </c>
      <c r="R4" s="6">
        <f t="shared" si="0"/>
        <v>2.2317986331789839</v>
      </c>
      <c r="S4" s="6">
        <f t="shared" si="0"/>
        <v>2.2572208787286634</v>
      </c>
      <c r="T4" s="6">
        <f t="shared" si="0"/>
        <v>2.2817187926732436</v>
      </c>
      <c r="U4" s="6">
        <f t="shared" si="0"/>
        <v>2.28924940438251</v>
      </c>
      <c r="V4" s="6">
        <f t="shared" si="0"/>
        <v>2.2339268809607091</v>
      </c>
      <c r="W4" s="6">
        <f t="shared" si="0"/>
        <v>2.3305748732711886</v>
      </c>
      <c r="X4" s="6">
        <f t="shared" si="0"/>
        <v>2.3622928571593502</v>
      </c>
      <c r="Y4" s="6">
        <f t="shared" si="0"/>
        <v>2.3301850021624024</v>
      </c>
      <c r="Z4" s="6">
        <f t="shared" si="0"/>
        <v>2.3126240175019146</v>
      </c>
      <c r="AA4" s="6">
        <f t="shared" si="0"/>
        <v>2.2777988008210288</v>
      </c>
      <c r="AB4" s="6">
        <f t="shared" si="0"/>
        <v>2.2817069696913799</v>
      </c>
      <c r="AC4" s="6">
        <f t="shared" si="0"/>
        <v>2.2946406919848674</v>
      </c>
    </row>
    <row r="5" spans="1:29" ht="18" customHeight="1" x14ac:dyDescent="0.25">
      <c r="B5" s="8"/>
    </row>
    <row r="6" spans="1:29" ht="24" customHeight="1" x14ac:dyDescent="0.25">
      <c r="A6" s="17" t="s">
        <v>15</v>
      </c>
      <c r="B6" s="8"/>
    </row>
    <row r="7" spans="1:29" ht="24" customHeight="1" x14ac:dyDescent="0.25">
      <c r="A7" s="17" t="s">
        <v>55</v>
      </c>
      <c r="B7" s="8"/>
    </row>
    <row r="8" spans="1:29" ht="24" customHeight="1" x14ac:dyDescent="0.25">
      <c r="A8" s="17" t="s">
        <v>56</v>
      </c>
      <c r="B8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"/>
  <sheetViews>
    <sheetView showGridLines="0" topLeftCell="Q1" workbookViewId="0">
      <selection activeCell="C4" sqref="C4:AC4"/>
    </sheetView>
  </sheetViews>
  <sheetFormatPr baseColWidth="10" defaultRowHeight="12.75" x14ac:dyDescent="0.25"/>
  <cols>
    <col min="1" max="1" width="46.85546875" style="17" customWidth="1"/>
    <col min="2" max="2" width="13.140625" style="22" customWidth="1"/>
    <col min="3" max="29" width="13.42578125" style="10" customWidth="1"/>
    <col min="30" max="16384" width="11.42578125" style="10"/>
  </cols>
  <sheetData>
    <row r="1" spans="1:29" ht="27" customHeight="1" x14ac:dyDescent="0.25">
      <c r="A1" s="15" t="s">
        <v>1</v>
      </c>
      <c r="B1" s="9" t="s">
        <v>0</v>
      </c>
      <c r="C1" s="9">
        <v>1990</v>
      </c>
      <c r="D1" s="9">
        <v>1991</v>
      </c>
      <c r="E1" s="9">
        <v>1992</v>
      </c>
      <c r="F1" s="9">
        <v>1993</v>
      </c>
      <c r="G1" s="9">
        <v>1994</v>
      </c>
      <c r="H1" s="9">
        <v>1995</v>
      </c>
      <c r="I1" s="9">
        <v>1996</v>
      </c>
      <c r="J1" s="9">
        <v>1997</v>
      </c>
      <c r="K1" s="9">
        <v>1998</v>
      </c>
      <c r="L1" s="9">
        <v>1999</v>
      </c>
      <c r="M1" s="9">
        <v>2000</v>
      </c>
      <c r="N1" s="9">
        <v>2001</v>
      </c>
      <c r="O1" s="9">
        <v>2002</v>
      </c>
      <c r="P1" s="9">
        <v>2003</v>
      </c>
      <c r="Q1" s="9">
        <v>2004</v>
      </c>
      <c r="R1" s="9">
        <v>2005</v>
      </c>
      <c r="S1" s="9">
        <v>2006</v>
      </c>
      <c r="T1" s="9">
        <v>2007</v>
      </c>
      <c r="U1" s="9">
        <v>2008</v>
      </c>
      <c r="V1" s="9">
        <v>2009</v>
      </c>
      <c r="W1" s="9">
        <v>2010</v>
      </c>
      <c r="X1" s="9">
        <v>2011</v>
      </c>
      <c r="Y1" s="9">
        <v>2012</v>
      </c>
      <c r="Z1" s="9">
        <v>2013</v>
      </c>
      <c r="AA1" s="9">
        <v>2014</v>
      </c>
      <c r="AB1" s="9">
        <v>2015</v>
      </c>
      <c r="AC1" s="9">
        <v>2016</v>
      </c>
    </row>
    <row r="2" spans="1:29" s="12" customFormat="1" ht="27" customHeight="1" x14ac:dyDescent="0.25">
      <c r="A2" s="23" t="s">
        <v>21</v>
      </c>
      <c r="B2" s="11" t="s">
        <v>62</v>
      </c>
      <c r="C2" s="20">
        <v>15.403778089346295</v>
      </c>
      <c r="D2" s="20">
        <v>18.877551948528073</v>
      </c>
      <c r="E2" s="20">
        <v>17.61765926586239</v>
      </c>
      <c r="F2" s="20">
        <v>17.173733611567478</v>
      </c>
      <c r="G2" s="20">
        <v>16.087570406363049</v>
      </c>
      <c r="H2" s="20">
        <v>17.555605390840046</v>
      </c>
      <c r="I2" s="20">
        <v>20.420423943336299</v>
      </c>
      <c r="J2" s="20">
        <v>19.053323485153996</v>
      </c>
      <c r="K2" s="20">
        <v>20.665961752172148</v>
      </c>
      <c r="L2" s="20">
        <v>25.054039017193084</v>
      </c>
      <c r="M2" s="20">
        <v>24.448804006666503</v>
      </c>
      <c r="N2" s="20">
        <v>18.641840510541964</v>
      </c>
      <c r="O2" s="20">
        <v>15.694086916704993</v>
      </c>
      <c r="P2" s="20">
        <v>18.170796525467267</v>
      </c>
      <c r="Q2" s="20">
        <v>24.402575488763453</v>
      </c>
      <c r="R2" s="20">
        <v>26.250673017189506</v>
      </c>
      <c r="S2" s="20">
        <v>28.866688286322876</v>
      </c>
      <c r="T2" s="20">
        <v>33.339295558364178</v>
      </c>
      <c r="U2" s="20">
        <v>36.827679260377153</v>
      </c>
      <c r="V2" s="20">
        <v>33.959106424860572</v>
      </c>
      <c r="W2" s="20">
        <v>36.387242320248234</v>
      </c>
      <c r="X2" s="20">
        <v>42.614038775346231</v>
      </c>
      <c r="Y2" s="20">
        <v>44.529020454716751</v>
      </c>
      <c r="Z2" s="20">
        <v>44.329918875814599</v>
      </c>
      <c r="AA2" s="20">
        <v>44.276395380470518</v>
      </c>
      <c r="AB2" s="20">
        <v>46.820609352206326</v>
      </c>
      <c r="AC2" s="20">
        <v>47.830929095551788</v>
      </c>
    </row>
    <row r="3" spans="1:29" ht="27" customHeight="1" x14ac:dyDescent="0.25">
      <c r="A3" s="13" t="s">
        <v>20</v>
      </c>
      <c r="B3" s="21" t="s">
        <v>4</v>
      </c>
      <c r="C3" s="4">
        <v>47001394</v>
      </c>
      <c r="D3" s="4">
        <v>50120770</v>
      </c>
      <c r="E3" s="4">
        <v>52299597</v>
      </c>
      <c r="F3" s="4">
        <v>57866479</v>
      </c>
      <c r="G3" s="4">
        <v>61142835</v>
      </c>
      <c r="H3" s="4">
        <v>62808954</v>
      </c>
      <c r="I3" s="4">
        <v>64934320</v>
      </c>
      <c r="J3" s="4">
        <v>67776970</v>
      </c>
      <c r="K3" s="4">
        <v>68173956</v>
      </c>
      <c r="L3" s="4">
        <v>73169235</v>
      </c>
      <c r="M3" s="4">
        <v>81058361</v>
      </c>
      <c r="N3" s="4">
        <v>82986608</v>
      </c>
      <c r="O3" s="4">
        <v>76636520</v>
      </c>
      <c r="P3" s="4">
        <v>83687350</v>
      </c>
      <c r="Q3" s="4">
        <v>91379352</v>
      </c>
      <c r="R3" s="4">
        <v>96650911</v>
      </c>
      <c r="S3" s="4">
        <v>103815445</v>
      </c>
      <c r="T3" s="4">
        <v>103452437.50297</v>
      </c>
      <c r="U3" s="4">
        <v>108261553.23291001</v>
      </c>
      <c r="V3" s="4">
        <v>107871578</v>
      </c>
      <c r="W3" s="4">
        <v>110662604</v>
      </c>
      <c r="X3" s="4">
        <v>114719765</v>
      </c>
      <c r="Y3" s="4">
        <v>120973502</v>
      </c>
      <c r="Z3" s="4">
        <v>125029773</v>
      </c>
      <c r="AA3" s="4">
        <v>124338105</v>
      </c>
      <c r="AB3" s="4">
        <v>130896158.95534775</v>
      </c>
      <c r="AC3" s="4">
        <v>130668272</v>
      </c>
    </row>
    <row r="4" spans="1:29" ht="27" customHeight="1" x14ac:dyDescent="0.25">
      <c r="A4" s="16" t="s">
        <v>5</v>
      </c>
      <c r="B4" s="14" t="s">
        <v>66</v>
      </c>
      <c r="C4" s="6">
        <f t="shared" ref="C4:AC4" si="0">+C2*1000000/(C3)</f>
        <v>0.32773023900836418</v>
      </c>
      <c r="D4" s="6">
        <f t="shared" si="0"/>
        <v>0.37664129957556663</v>
      </c>
      <c r="E4" s="6">
        <f t="shared" si="0"/>
        <v>0.33686032544117672</v>
      </c>
      <c r="F4" s="6">
        <f t="shared" si="0"/>
        <v>0.29678207328922634</v>
      </c>
      <c r="G4" s="6">
        <f t="shared" si="0"/>
        <v>0.26311456454976367</v>
      </c>
      <c r="H4" s="6">
        <f t="shared" si="0"/>
        <v>0.27950800439759027</v>
      </c>
      <c r="I4" s="6">
        <f t="shared" si="0"/>
        <v>0.31447813642056005</v>
      </c>
      <c r="J4" s="6">
        <f t="shared" si="0"/>
        <v>0.28111795917040838</v>
      </c>
      <c r="K4" s="6">
        <f t="shared" si="0"/>
        <v>0.30313572755220702</v>
      </c>
      <c r="L4" s="6">
        <f t="shared" si="0"/>
        <v>0.34241220394327043</v>
      </c>
      <c r="M4" s="6">
        <f t="shared" si="0"/>
        <v>0.30161976759765108</v>
      </c>
      <c r="N4" s="6">
        <f t="shared" si="0"/>
        <v>0.22463673308037804</v>
      </c>
      <c r="O4" s="6">
        <f t="shared" si="0"/>
        <v>0.20478600694166429</v>
      </c>
      <c r="P4" s="6">
        <f t="shared" si="0"/>
        <v>0.21712715870997545</v>
      </c>
      <c r="Q4" s="6">
        <f t="shared" si="0"/>
        <v>0.26704693078545194</v>
      </c>
      <c r="R4" s="6">
        <f t="shared" si="0"/>
        <v>0.27160295485667491</v>
      </c>
      <c r="S4" s="6">
        <f t="shared" si="0"/>
        <v>0.27805774262512556</v>
      </c>
      <c r="T4" s="6">
        <f t="shared" si="0"/>
        <v>0.32226689252640423</v>
      </c>
      <c r="U4" s="6">
        <f t="shared" si="0"/>
        <v>0.34017320240314131</v>
      </c>
      <c r="V4" s="6">
        <f t="shared" si="0"/>
        <v>0.31481050944541272</v>
      </c>
      <c r="W4" s="6">
        <f t="shared" si="0"/>
        <v>0.32881245339435744</v>
      </c>
      <c r="X4" s="6">
        <f t="shared" si="0"/>
        <v>0.3714620473232858</v>
      </c>
      <c r="Y4" s="6">
        <f t="shared" si="0"/>
        <v>0.36808904196818859</v>
      </c>
      <c r="Z4" s="6">
        <f t="shared" si="0"/>
        <v>0.35455490170180987</v>
      </c>
      <c r="AA4" s="6">
        <f t="shared" si="0"/>
        <v>0.35609675232279375</v>
      </c>
      <c r="AB4" s="6">
        <f t="shared" si="0"/>
        <v>0.35769276750265921</v>
      </c>
      <c r="AC4" s="6">
        <f t="shared" si="0"/>
        <v>0.36604853162481393</v>
      </c>
    </row>
    <row r="5" spans="1:29" ht="18" customHeight="1" x14ac:dyDescent="0.25">
      <c r="B5" s="8"/>
    </row>
    <row r="6" spans="1:29" ht="24" customHeight="1" x14ac:dyDescent="0.25">
      <c r="A6" s="17" t="s">
        <v>15</v>
      </c>
      <c r="B6" s="8"/>
    </row>
    <row r="7" spans="1:29" ht="24" customHeight="1" x14ac:dyDescent="0.25">
      <c r="A7" s="17" t="s">
        <v>57</v>
      </c>
      <c r="B7" s="8"/>
    </row>
    <row r="8" spans="1:29" ht="24" customHeight="1" x14ac:dyDescent="0.25">
      <c r="A8" s="17" t="s">
        <v>58</v>
      </c>
      <c r="B8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showGridLines="0" topLeftCell="C1" workbookViewId="0">
      <selection activeCell="C4" sqref="C4:O4"/>
    </sheetView>
  </sheetViews>
  <sheetFormatPr baseColWidth="10" defaultRowHeight="12.75" x14ac:dyDescent="0.25"/>
  <cols>
    <col min="1" max="1" width="46.85546875" style="17" customWidth="1"/>
    <col min="2" max="2" width="14.42578125" style="22" customWidth="1"/>
    <col min="3" max="27" width="13.42578125" style="10" customWidth="1"/>
    <col min="28" max="16384" width="11.42578125" style="10"/>
  </cols>
  <sheetData>
    <row r="1" spans="1:15" ht="27" customHeight="1" x14ac:dyDescent="0.25">
      <c r="A1" s="15" t="s">
        <v>1</v>
      </c>
      <c r="B1" s="9" t="s">
        <v>0</v>
      </c>
      <c r="C1" s="9">
        <v>2004</v>
      </c>
      <c r="D1" s="9">
        <v>2005</v>
      </c>
      <c r="E1" s="9">
        <v>2006</v>
      </c>
      <c r="F1" s="9">
        <v>2007</v>
      </c>
      <c r="G1" s="9">
        <v>2008</v>
      </c>
      <c r="H1" s="9">
        <v>2009</v>
      </c>
      <c r="I1" s="9">
        <v>2010</v>
      </c>
      <c r="J1" s="9">
        <v>2011</v>
      </c>
      <c r="K1" s="9">
        <v>2012</v>
      </c>
      <c r="L1" s="9">
        <v>2013</v>
      </c>
      <c r="M1" s="9">
        <v>2014</v>
      </c>
      <c r="N1" s="9">
        <v>2015</v>
      </c>
      <c r="O1" s="9">
        <v>2016</v>
      </c>
    </row>
    <row r="2" spans="1:15" s="12" customFormat="1" ht="27" customHeight="1" x14ac:dyDescent="0.25">
      <c r="A2" s="23" t="s">
        <v>35</v>
      </c>
      <c r="B2" s="11" t="s">
        <v>62</v>
      </c>
      <c r="C2" s="20">
        <f t="shared" ref="C2:O2" si="0">SUM(C7:C10)</f>
        <v>52.420386573034001</v>
      </c>
      <c r="D2" s="20">
        <f t="shared" si="0"/>
        <v>54.791693796023473</v>
      </c>
      <c r="E2" s="20">
        <f t="shared" si="0"/>
        <v>58.293458268555135</v>
      </c>
      <c r="F2" s="20">
        <f t="shared" si="0"/>
        <v>59.697529238547595</v>
      </c>
      <c r="G2" s="20">
        <f t="shared" si="0"/>
        <v>61.147867277912184</v>
      </c>
      <c r="H2" s="20">
        <f t="shared" si="0"/>
        <v>52.840004685545289</v>
      </c>
      <c r="I2" s="20">
        <f t="shared" si="0"/>
        <v>65.257082781087774</v>
      </c>
      <c r="J2" s="20">
        <f t="shared" si="0"/>
        <v>69.092003161607991</v>
      </c>
      <c r="K2" s="20">
        <f t="shared" si="0"/>
        <v>67.640291058959775</v>
      </c>
      <c r="L2" s="20">
        <f t="shared" si="0"/>
        <v>71.720701513805295</v>
      </c>
      <c r="M2" s="20">
        <f t="shared" si="0"/>
        <v>72.275616174318856</v>
      </c>
      <c r="N2" s="20">
        <f t="shared" si="0"/>
        <v>75.013825214431705</v>
      </c>
      <c r="O2" s="20">
        <f t="shared" si="0"/>
        <v>71.060125542666285</v>
      </c>
    </row>
    <row r="3" spans="1:15" ht="27" customHeight="1" x14ac:dyDescent="0.25">
      <c r="A3" s="13" t="s">
        <v>23</v>
      </c>
      <c r="B3" s="21" t="s">
        <v>6</v>
      </c>
      <c r="C3" s="4">
        <v>288271.73575898161</v>
      </c>
      <c r="D3" s="4">
        <v>310187.88030112284</v>
      </c>
      <c r="E3" s="4">
        <v>338412.20776063029</v>
      </c>
      <c r="F3" s="4">
        <v>364368.63995476847</v>
      </c>
      <c r="G3" s="4">
        <v>373908.48549085757</v>
      </c>
      <c r="H3" s="4">
        <v>347863.19440053817</v>
      </c>
      <c r="I3" s="4">
        <v>389350.66403474862</v>
      </c>
      <c r="J3" s="4">
        <v>421593.24385046278</v>
      </c>
      <c r="K3" s="4">
        <v>411235.74958210281</v>
      </c>
      <c r="L3" s="4">
        <v>418884.43499073788</v>
      </c>
      <c r="M3" s="4">
        <v>398442.62984338228</v>
      </c>
      <c r="N3" s="4">
        <v>402657.43750927929</v>
      </c>
      <c r="O3" s="4">
        <v>383833.73410010815</v>
      </c>
    </row>
    <row r="4" spans="1:15" ht="27" customHeight="1" x14ac:dyDescent="0.25">
      <c r="A4" s="16" t="s">
        <v>22</v>
      </c>
      <c r="B4" s="14" t="s">
        <v>64</v>
      </c>
      <c r="C4" s="5">
        <f t="shared" ref="C4:O4" si="1">+C2*1000000/(C3)</f>
        <v>181.84365676717493</v>
      </c>
      <c r="D4" s="5">
        <f t="shared" si="1"/>
        <v>176.64034372597999</v>
      </c>
      <c r="E4" s="5">
        <f t="shared" si="1"/>
        <v>172.25577840202487</v>
      </c>
      <c r="F4" s="5">
        <f t="shared" si="1"/>
        <v>163.83827446280296</v>
      </c>
      <c r="G4" s="5">
        <f t="shared" si="1"/>
        <v>163.53698739315536</v>
      </c>
      <c r="H4" s="5">
        <f t="shared" si="1"/>
        <v>151.89880831343146</v>
      </c>
      <c r="I4" s="5">
        <f t="shared" si="1"/>
        <v>167.60490942751733</v>
      </c>
      <c r="J4" s="5">
        <f t="shared" si="1"/>
        <v>163.88308913725055</v>
      </c>
      <c r="K4" s="5">
        <f t="shared" si="1"/>
        <v>164.48057136981828</v>
      </c>
      <c r="L4" s="5">
        <f t="shared" si="1"/>
        <v>171.21834931725536</v>
      </c>
      <c r="M4" s="5">
        <f t="shared" si="1"/>
        <v>181.39528946169381</v>
      </c>
      <c r="N4" s="5">
        <f t="shared" si="1"/>
        <v>186.29688222933422</v>
      </c>
      <c r="O4" s="5">
        <f t="shared" si="1"/>
        <v>185.13256972909267</v>
      </c>
    </row>
    <row r="5" spans="1:15" ht="24" customHeight="1" x14ac:dyDescent="0.25">
      <c r="B5" s="8"/>
    </row>
    <row r="6" spans="1:15" ht="24" customHeight="1" x14ac:dyDescent="0.25">
      <c r="A6" s="32" t="s">
        <v>24</v>
      </c>
    </row>
    <row r="7" spans="1:15" ht="24" customHeight="1" x14ac:dyDescent="0.25">
      <c r="A7" s="24" t="s">
        <v>25</v>
      </c>
      <c r="B7" s="30" t="s">
        <v>62</v>
      </c>
      <c r="C7" s="29">
        <f>+C13*C16</f>
        <v>10.168622920920999</v>
      </c>
      <c r="D7" s="29">
        <f t="shared" ref="D7:O7" si="2">+D13*D16</f>
        <v>10.637539242899869</v>
      </c>
      <c r="E7" s="29">
        <f t="shared" si="2"/>
        <v>12.001787284310684</v>
      </c>
      <c r="F7" s="29">
        <f t="shared" si="2"/>
        <v>12.368789440036329</v>
      </c>
      <c r="G7" s="29">
        <f t="shared" si="2"/>
        <v>13.379429957803637</v>
      </c>
      <c r="H7" s="29">
        <f t="shared" si="2"/>
        <v>11.477364252701411</v>
      </c>
      <c r="I7" s="29">
        <f t="shared" si="2"/>
        <v>12.915570346666827</v>
      </c>
      <c r="J7" s="29">
        <f t="shared" si="2"/>
        <v>14.990250282206205</v>
      </c>
      <c r="K7" s="29">
        <f t="shared" si="2"/>
        <v>15.46524168418388</v>
      </c>
      <c r="L7" s="29">
        <f t="shared" si="2"/>
        <v>15.453903385283121</v>
      </c>
      <c r="M7" s="29">
        <f t="shared" si="2"/>
        <v>15.052966732768281</v>
      </c>
      <c r="N7" s="29">
        <f t="shared" si="2"/>
        <v>16.096246317428793</v>
      </c>
      <c r="O7" s="29">
        <f t="shared" si="2"/>
        <v>15.331845912084571</v>
      </c>
    </row>
    <row r="8" spans="1:15" ht="24" customHeight="1" x14ac:dyDescent="0.25">
      <c r="A8" s="25" t="s">
        <v>26</v>
      </c>
      <c r="B8" s="11" t="s">
        <v>62</v>
      </c>
      <c r="C8" s="35">
        <v>26.289149266898367</v>
      </c>
      <c r="D8" s="35">
        <v>26.824352382262344</v>
      </c>
      <c r="E8" s="35">
        <v>28.249007957027647</v>
      </c>
      <c r="F8" s="35">
        <v>28.647143137754185</v>
      </c>
      <c r="G8" s="35">
        <v>29.154526695152537</v>
      </c>
      <c r="H8" s="35">
        <v>24.68692380548492</v>
      </c>
      <c r="I8" s="35">
        <v>33.353825394473908</v>
      </c>
      <c r="J8" s="35">
        <v>33.590546020997657</v>
      </c>
      <c r="K8" s="35">
        <v>32.556061617922964</v>
      </c>
      <c r="L8" s="35">
        <v>34.454855754177061</v>
      </c>
      <c r="M8" s="35">
        <v>33.963831834518039</v>
      </c>
      <c r="N8" s="35">
        <v>34.774212592351354</v>
      </c>
      <c r="O8" s="35">
        <v>33.262219890637397</v>
      </c>
    </row>
    <row r="9" spans="1:15" ht="24" customHeight="1" x14ac:dyDescent="0.25">
      <c r="A9" s="25" t="s">
        <v>27</v>
      </c>
      <c r="B9" s="11" t="s">
        <v>62</v>
      </c>
      <c r="C9" s="35">
        <v>13.800881162012283</v>
      </c>
      <c r="D9" s="35">
        <v>15.061685110820676</v>
      </c>
      <c r="E9" s="35">
        <v>15.622193042053608</v>
      </c>
      <c r="F9" s="35">
        <v>16.300931072448481</v>
      </c>
      <c r="G9" s="35">
        <v>16.291639716977045</v>
      </c>
      <c r="H9" s="35">
        <v>14.356568576682816</v>
      </c>
      <c r="I9" s="35">
        <v>16.661945368376042</v>
      </c>
      <c r="J9" s="35">
        <v>18.069378937147192</v>
      </c>
      <c r="K9" s="35">
        <v>17.209871074508353</v>
      </c>
      <c r="L9" s="35">
        <v>19.411746253269577</v>
      </c>
      <c r="M9" s="35">
        <v>20.862274468441829</v>
      </c>
      <c r="N9" s="35">
        <v>21.719609071219764</v>
      </c>
      <c r="O9" s="35">
        <v>20.051223649740876</v>
      </c>
    </row>
    <row r="10" spans="1:15" ht="24" customHeight="1" x14ac:dyDescent="0.25">
      <c r="A10" s="27" t="s">
        <v>28</v>
      </c>
      <c r="B10" s="31" t="s">
        <v>62</v>
      </c>
      <c r="C10" s="36">
        <v>2.1617332232023516</v>
      </c>
      <c r="D10" s="36">
        <v>2.268117060040586</v>
      </c>
      <c r="E10" s="36">
        <v>2.4204699851631939</v>
      </c>
      <c r="F10" s="36">
        <v>2.3806655883085952</v>
      </c>
      <c r="G10" s="36">
        <v>2.3222709079789641</v>
      </c>
      <c r="H10" s="36">
        <v>2.3191480506761382</v>
      </c>
      <c r="I10" s="36">
        <v>2.3257416715709982</v>
      </c>
      <c r="J10" s="36">
        <v>2.4418279212569414</v>
      </c>
      <c r="K10" s="36">
        <v>2.4091166823445684</v>
      </c>
      <c r="L10" s="36">
        <v>2.4001961210755378</v>
      </c>
      <c r="M10" s="36">
        <v>2.3965431385907077</v>
      </c>
      <c r="N10" s="36">
        <v>2.4237572334317927</v>
      </c>
      <c r="O10" s="36">
        <v>2.4148360902034307</v>
      </c>
    </row>
    <row r="11" spans="1:15" ht="22.5" customHeight="1" x14ac:dyDescent="0.25">
      <c r="B11" s="8"/>
    </row>
    <row r="12" spans="1:15" ht="24" customHeight="1" x14ac:dyDescent="0.25">
      <c r="A12" s="32" t="s">
        <v>34</v>
      </c>
    </row>
    <row r="13" spans="1:15" ht="24" customHeight="1" x14ac:dyDescent="0.25">
      <c r="A13" s="33" t="s">
        <v>29</v>
      </c>
      <c r="B13" s="30" t="s">
        <v>62</v>
      </c>
      <c r="C13" s="37">
        <v>24.402575488763453</v>
      </c>
      <c r="D13" s="37">
        <v>26.250673017189506</v>
      </c>
      <c r="E13" s="37">
        <v>28.866688286322876</v>
      </c>
      <c r="F13" s="37">
        <v>33.339295558364178</v>
      </c>
      <c r="G13" s="37">
        <v>36.827679260377153</v>
      </c>
      <c r="H13" s="37">
        <v>33.959106424860572</v>
      </c>
      <c r="I13" s="37">
        <v>36.387242320248234</v>
      </c>
      <c r="J13" s="37">
        <v>42.614038775346231</v>
      </c>
      <c r="K13" s="37">
        <v>44.529020454716751</v>
      </c>
      <c r="L13" s="37">
        <v>44.329918875814599</v>
      </c>
      <c r="M13" s="37">
        <v>44.276395380470518</v>
      </c>
      <c r="N13" s="37">
        <v>46.820609352206326</v>
      </c>
      <c r="O13" s="37">
        <v>47.830929095551788</v>
      </c>
    </row>
    <row r="14" spans="1:15" ht="24" customHeight="1" x14ac:dyDescent="0.25">
      <c r="A14" s="25" t="s">
        <v>33</v>
      </c>
      <c r="B14" s="11" t="s">
        <v>4</v>
      </c>
      <c r="C14" s="38">
        <v>31814826</v>
      </c>
      <c r="D14" s="38">
        <v>32862618</v>
      </c>
      <c r="E14" s="38">
        <v>35987395</v>
      </c>
      <c r="F14" s="38">
        <v>33578077.541560002</v>
      </c>
      <c r="G14" s="38">
        <v>33791459.262600005</v>
      </c>
      <c r="H14" s="38">
        <v>31060465</v>
      </c>
      <c r="I14" s="38">
        <v>34268432</v>
      </c>
      <c r="J14" s="38">
        <v>35917771.103197217</v>
      </c>
      <c r="K14" s="38">
        <v>36806850.21283862</v>
      </c>
      <c r="L14" s="38">
        <v>38141083.157022521</v>
      </c>
      <c r="M14" s="38">
        <v>38024719.397612542</v>
      </c>
      <c r="N14" s="38">
        <v>41025278.075960524</v>
      </c>
      <c r="O14" s="38">
        <v>36848832.769064583</v>
      </c>
    </row>
    <row r="15" spans="1:15" ht="24" customHeight="1" x14ac:dyDescent="0.25">
      <c r="A15" s="25" t="s">
        <v>32</v>
      </c>
      <c r="B15" s="11" t="s">
        <v>4</v>
      </c>
      <c r="C15" s="38">
        <v>76348951</v>
      </c>
      <c r="D15" s="38">
        <v>81096372</v>
      </c>
      <c r="E15" s="38">
        <v>86556851</v>
      </c>
      <c r="F15" s="38">
        <v>90507600.348999992</v>
      </c>
      <c r="G15" s="38">
        <v>93013007.832765982</v>
      </c>
      <c r="H15" s="38">
        <v>91901382</v>
      </c>
      <c r="I15" s="38">
        <v>96545000</v>
      </c>
      <c r="J15" s="38">
        <v>102106453.30802234</v>
      </c>
      <c r="K15" s="38">
        <v>105977844.99399999</v>
      </c>
      <c r="L15" s="38">
        <v>109408676.89108637</v>
      </c>
      <c r="M15" s="38">
        <v>111844896.76810184</v>
      </c>
      <c r="N15" s="38">
        <v>119333941.62093157</v>
      </c>
      <c r="O15" s="38">
        <v>114957710.73734565</v>
      </c>
    </row>
    <row r="16" spans="1:15" ht="24" customHeight="1" x14ac:dyDescent="0.25">
      <c r="A16" s="27" t="s">
        <v>31</v>
      </c>
      <c r="B16" s="31" t="s">
        <v>30</v>
      </c>
      <c r="C16" s="39">
        <f>+C14/C15</f>
        <v>0.41670285686046948</v>
      </c>
      <c r="D16" s="39">
        <f t="shared" ref="D16:O16" si="3">+D14/D15</f>
        <v>0.40522920063551054</v>
      </c>
      <c r="E16" s="39">
        <f t="shared" si="3"/>
        <v>0.41576599176418744</v>
      </c>
      <c r="F16" s="39">
        <f t="shared" si="3"/>
        <v>0.37099732411512337</v>
      </c>
      <c r="G16" s="39">
        <f t="shared" si="3"/>
        <v>0.36329821011009367</v>
      </c>
      <c r="H16" s="39">
        <f t="shared" si="3"/>
        <v>0.33797603827111111</v>
      </c>
      <c r="I16" s="39">
        <f t="shared" si="3"/>
        <v>0.35494776529079702</v>
      </c>
      <c r="J16" s="39">
        <f t="shared" si="3"/>
        <v>0.35176788478633031</v>
      </c>
      <c r="K16" s="39">
        <f t="shared" si="3"/>
        <v>0.34730702643484085</v>
      </c>
      <c r="L16" s="39">
        <f t="shared" si="3"/>
        <v>0.34861113616236328</v>
      </c>
      <c r="M16" s="39">
        <f t="shared" si="3"/>
        <v>0.33997724077167901</v>
      </c>
      <c r="N16" s="39">
        <f t="shared" si="3"/>
        <v>0.34378549404057024</v>
      </c>
      <c r="O16" s="39">
        <f t="shared" si="3"/>
        <v>0.32054250674194851</v>
      </c>
    </row>
    <row r="17" spans="1:2" ht="24" customHeight="1" x14ac:dyDescent="0.25"/>
    <row r="18" spans="1:2" ht="24" customHeight="1" x14ac:dyDescent="0.25">
      <c r="A18" s="17" t="s">
        <v>15</v>
      </c>
      <c r="B18" s="8"/>
    </row>
    <row r="19" spans="1:2" ht="24" customHeight="1" x14ac:dyDescent="0.25">
      <c r="A19" s="17" t="s">
        <v>53</v>
      </c>
      <c r="B19" s="8"/>
    </row>
    <row r="20" spans="1:2" ht="24" customHeight="1" x14ac:dyDescent="0.25">
      <c r="A20" s="17" t="s">
        <v>60</v>
      </c>
      <c r="B20" s="8"/>
    </row>
    <row r="21" spans="1:2" ht="24" customHeight="1" x14ac:dyDescent="0.25">
      <c r="A21" s="17" t="s">
        <v>59</v>
      </c>
      <c r="B21" s="8"/>
    </row>
    <row r="22" spans="1:2" x14ac:dyDescent="0.25">
      <c r="A22" s="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7885"/>
  <sheetViews>
    <sheetView showGridLines="0" topLeftCell="Q3" workbookViewId="0">
      <selection activeCell="C4" sqref="C4:AC4"/>
    </sheetView>
  </sheetViews>
  <sheetFormatPr baseColWidth="10" defaultRowHeight="15" x14ac:dyDescent="0.25"/>
  <cols>
    <col min="1" max="1" width="46.85546875" style="3" customWidth="1"/>
    <col min="2" max="2" width="13.140625" style="3" customWidth="1"/>
    <col min="3" max="29" width="13.42578125" style="1" customWidth="1"/>
    <col min="30" max="16384" width="11.42578125" style="1"/>
  </cols>
  <sheetData>
    <row r="1" spans="1:29" s="10" customFormat="1" ht="27" customHeight="1" x14ac:dyDescent="0.25">
      <c r="A1" s="15" t="s">
        <v>1</v>
      </c>
      <c r="B1" s="9" t="s">
        <v>0</v>
      </c>
      <c r="C1" s="9">
        <v>1990</v>
      </c>
      <c r="D1" s="9">
        <v>1991</v>
      </c>
      <c r="E1" s="9">
        <v>1992</v>
      </c>
      <c r="F1" s="9">
        <v>1993</v>
      </c>
      <c r="G1" s="9">
        <v>1994</v>
      </c>
      <c r="H1" s="9">
        <v>1995</v>
      </c>
      <c r="I1" s="9">
        <v>1996</v>
      </c>
      <c r="J1" s="9">
        <v>1997</v>
      </c>
      <c r="K1" s="9">
        <v>1998</v>
      </c>
      <c r="L1" s="9">
        <v>1999</v>
      </c>
      <c r="M1" s="9">
        <v>2000</v>
      </c>
      <c r="N1" s="9">
        <v>2001</v>
      </c>
      <c r="O1" s="9">
        <v>2002</v>
      </c>
      <c r="P1" s="9">
        <v>2003</v>
      </c>
      <c r="Q1" s="9">
        <v>2004</v>
      </c>
      <c r="R1" s="9">
        <v>2005</v>
      </c>
      <c r="S1" s="9">
        <v>2006</v>
      </c>
      <c r="T1" s="9">
        <v>2007</v>
      </c>
      <c r="U1" s="9">
        <v>2008</v>
      </c>
      <c r="V1" s="9">
        <v>2009</v>
      </c>
      <c r="W1" s="9">
        <v>2010</v>
      </c>
      <c r="X1" s="9">
        <v>2011</v>
      </c>
      <c r="Y1" s="9">
        <v>2012</v>
      </c>
      <c r="Z1" s="9">
        <v>2013</v>
      </c>
      <c r="AA1" s="9">
        <v>2014</v>
      </c>
      <c r="AB1" s="9">
        <v>2015</v>
      </c>
      <c r="AC1" s="9">
        <v>2016</v>
      </c>
    </row>
    <row r="2" spans="1:29" s="12" customFormat="1" ht="27" customHeight="1" x14ac:dyDescent="0.25">
      <c r="A2" s="23" t="s">
        <v>36</v>
      </c>
      <c r="B2" s="11" t="s">
        <v>62</v>
      </c>
      <c r="C2" s="20">
        <f t="shared" ref="C2:AC2" si="0">SUM(C7:C16)</f>
        <v>80.342780633768783</v>
      </c>
      <c r="D2" s="20">
        <f t="shared" si="0"/>
        <v>81.706043092919558</v>
      </c>
      <c r="E2" s="20">
        <f t="shared" si="0"/>
        <v>83.170187534036259</v>
      </c>
      <c r="F2" s="20">
        <f t="shared" si="0"/>
        <v>85.353625063612185</v>
      </c>
      <c r="G2" s="20">
        <f t="shared" si="0"/>
        <v>86.038982451024495</v>
      </c>
      <c r="H2" s="20">
        <f t="shared" si="0"/>
        <v>84.633734444244169</v>
      </c>
      <c r="I2" s="20">
        <f t="shared" si="0"/>
        <v>81.566224230652452</v>
      </c>
      <c r="J2" s="20">
        <f t="shared" si="0"/>
        <v>80.318340197238953</v>
      </c>
      <c r="K2" s="20">
        <f t="shared" si="0"/>
        <v>76.222191403506329</v>
      </c>
      <c r="L2" s="20">
        <f t="shared" si="0"/>
        <v>79.677057633367681</v>
      </c>
      <c r="M2" s="20">
        <f t="shared" si="0"/>
        <v>78.718665797615898</v>
      </c>
      <c r="N2" s="20">
        <f t="shared" si="0"/>
        <v>77.893586732571151</v>
      </c>
      <c r="O2" s="20">
        <f t="shared" si="0"/>
        <v>80.566600674406146</v>
      </c>
      <c r="P2" s="20">
        <f t="shared" si="0"/>
        <v>82.282705116835388</v>
      </c>
      <c r="Q2" s="20">
        <f t="shared" si="0"/>
        <v>83.269167939703109</v>
      </c>
      <c r="R2" s="20">
        <f t="shared" si="0"/>
        <v>83.14012114791413</v>
      </c>
      <c r="S2" s="20">
        <f t="shared" si="0"/>
        <v>83.323520329180226</v>
      </c>
      <c r="T2" s="20">
        <f t="shared" si="0"/>
        <v>82.58306184487185</v>
      </c>
      <c r="U2" s="20">
        <f t="shared" si="0"/>
        <v>77.908344327753696</v>
      </c>
      <c r="V2" s="20">
        <f t="shared" si="0"/>
        <v>73.85882403201235</v>
      </c>
      <c r="W2" s="20">
        <f t="shared" si="0"/>
        <v>68.278373051376818</v>
      </c>
      <c r="X2" s="20">
        <f t="shared" si="0"/>
        <v>66.982971495951261</v>
      </c>
      <c r="Y2" s="20">
        <f t="shared" si="0"/>
        <v>68.993994355590672</v>
      </c>
      <c r="Z2" s="20">
        <f t="shared" si="0"/>
        <v>70.068538353060546</v>
      </c>
      <c r="AA2" s="20">
        <f t="shared" si="0"/>
        <v>70.466793747765664</v>
      </c>
      <c r="AB2" s="20">
        <f t="shared" si="0"/>
        <v>71.134363140397895</v>
      </c>
      <c r="AC2" s="20">
        <f t="shared" si="0"/>
        <v>71.22721045348257</v>
      </c>
    </row>
    <row r="3" spans="1:29" s="10" customFormat="1" ht="27" customHeight="1" x14ac:dyDescent="0.25">
      <c r="A3" s="13" t="s">
        <v>39</v>
      </c>
      <c r="B3" s="21" t="s">
        <v>7</v>
      </c>
      <c r="C3" s="4">
        <v>51000000</v>
      </c>
      <c r="D3" s="4">
        <v>51915000.000000007</v>
      </c>
      <c r="E3" s="4">
        <v>53011000</v>
      </c>
      <c r="F3" s="4">
        <v>52655175</v>
      </c>
      <c r="G3" s="4">
        <v>53156984</v>
      </c>
      <c r="H3" s="4">
        <v>52658585.000000007</v>
      </c>
      <c r="I3" s="4">
        <v>50860900</v>
      </c>
      <c r="J3" s="4">
        <v>50059100</v>
      </c>
      <c r="K3" s="4">
        <v>48085500</v>
      </c>
      <c r="L3" s="4">
        <v>49056500</v>
      </c>
      <c r="M3" s="4">
        <v>48674100</v>
      </c>
      <c r="N3" s="4">
        <v>48611528.927147962</v>
      </c>
      <c r="O3" s="4">
        <v>52120760.718573987</v>
      </c>
      <c r="P3" s="4">
        <v>55629992.510000013</v>
      </c>
      <c r="Q3" s="4">
        <v>56521126.29999999</v>
      </c>
      <c r="R3" s="4">
        <v>56669200.590000018</v>
      </c>
      <c r="S3" s="4">
        <v>57953238.280000009</v>
      </c>
      <c r="T3" s="4">
        <v>58482248.349999994</v>
      </c>
      <c r="U3" s="4">
        <v>57583122</v>
      </c>
      <c r="V3" s="4">
        <v>54429911</v>
      </c>
      <c r="W3" s="4">
        <v>48949743</v>
      </c>
      <c r="X3" s="4">
        <v>47972661</v>
      </c>
      <c r="Y3" s="4">
        <v>49865861</v>
      </c>
      <c r="Z3" s="4">
        <v>50996397</v>
      </c>
      <c r="AA3" s="4">
        <v>51646544</v>
      </c>
      <c r="AB3" s="4">
        <v>51429848</v>
      </c>
      <c r="AC3" s="4">
        <v>52636777</v>
      </c>
    </row>
    <row r="4" spans="1:29" s="10" customFormat="1" ht="27" customHeight="1" x14ac:dyDescent="0.25">
      <c r="A4" s="16" t="s">
        <v>8</v>
      </c>
      <c r="B4" s="14" t="s">
        <v>67</v>
      </c>
      <c r="C4" s="6">
        <f t="shared" ref="C4:AA4" si="1">+C2*1000000/C3</f>
        <v>1.5753486398778191</v>
      </c>
      <c r="D4" s="6">
        <f t="shared" si="1"/>
        <v>1.573842686948272</v>
      </c>
      <c r="E4" s="6">
        <f t="shared" si="1"/>
        <v>1.5689231958279652</v>
      </c>
      <c r="F4" s="6">
        <f t="shared" si="1"/>
        <v>1.6209921449052667</v>
      </c>
      <c r="G4" s="6">
        <f t="shared" si="1"/>
        <v>1.6185828460663698</v>
      </c>
      <c r="H4" s="6">
        <f t="shared" si="1"/>
        <v>1.607216267665456</v>
      </c>
      <c r="I4" s="6">
        <f t="shared" si="1"/>
        <v>1.6037117752665102</v>
      </c>
      <c r="J4" s="6">
        <f t="shared" si="1"/>
        <v>1.6044703200265078</v>
      </c>
      <c r="K4" s="6">
        <f t="shared" si="1"/>
        <v>1.5851387924323617</v>
      </c>
      <c r="L4" s="6">
        <f t="shared" si="1"/>
        <v>1.6241896106197484</v>
      </c>
      <c r="M4" s="6">
        <f t="shared" si="1"/>
        <v>1.6172598116373165</v>
      </c>
      <c r="N4" s="6">
        <f t="shared" si="1"/>
        <v>1.6023685831669061</v>
      </c>
      <c r="O4" s="6">
        <f t="shared" si="1"/>
        <v>1.5457679351501687</v>
      </c>
      <c r="P4" s="6">
        <f t="shared" si="1"/>
        <v>1.4791068882859242</v>
      </c>
      <c r="Q4" s="6">
        <f t="shared" si="1"/>
        <v>1.4732397139032793</v>
      </c>
      <c r="R4" s="6">
        <f t="shared" si="1"/>
        <v>1.4671130046359826</v>
      </c>
      <c r="S4" s="6">
        <f t="shared" si="1"/>
        <v>1.4377716034883878</v>
      </c>
      <c r="T4" s="6">
        <f t="shared" si="1"/>
        <v>1.4121047698206675</v>
      </c>
      <c r="U4" s="6">
        <f t="shared" si="1"/>
        <v>1.3529718713020404</v>
      </c>
      <c r="V4" s="6">
        <f t="shared" si="1"/>
        <v>1.3569528715932007</v>
      </c>
      <c r="W4" s="6">
        <f t="shared" si="1"/>
        <v>1.3948668341604331</v>
      </c>
      <c r="X4" s="6">
        <f t="shared" si="1"/>
        <v>1.3962738380502024</v>
      </c>
      <c r="Y4" s="6">
        <f t="shared" si="1"/>
        <v>1.3835917594121292</v>
      </c>
      <c r="Z4" s="6">
        <f t="shared" si="1"/>
        <v>1.3739899772342847</v>
      </c>
      <c r="AA4" s="6">
        <f t="shared" si="1"/>
        <v>1.3644048234430877</v>
      </c>
      <c r="AB4" s="6">
        <f t="shared" ref="AB4" si="2">+AB2*1000000/AB3</f>
        <v>1.3831338397188708</v>
      </c>
      <c r="AC4" s="6">
        <f t="shared" ref="AC4" si="3">+AC2*1000000/AC3</f>
        <v>1.3531833541685609</v>
      </c>
    </row>
    <row r="5" spans="1:29" ht="27" customHeight="1" x14ac:dyDescent="0.25"/>
    <row r="6" spans="1:29" x14ac:dyDescent="0.25">
      <c r="A6" s="32" t="s">
        <v>37</v>
      </c>
    </row>
    <row r="7" spans="1:29" s="10" customFormat="1" ht="24" customHeight="1" x14ac:dyDescent="0.25">
      <c r="A7" s="33" t="s">
        <v>71</v>
      </c>
      <c r="B7" s="30" t="s">
        <v>62</v>
      </c>
      <c r="C7" s="37">
        <v>5.2283531772461016</v>
      </c>
      <c r="D7" s="37">
        <v>5.2420968198316418</v>
      </c>
      <c r="E7" s="37">
        <v>5.4356892459407362</v>
      </c>
      <c r="F7" s="37">
        <v>5.5755810832815449</v>
      </c>
      <c r="G7" s="37">
        <v>5.7960937553315794</v>
      </c>
      <c r="H7" s="37">
        <v>5.7914646376246379</v>
      </c>
      <c r="I7" s="37">
        <v>5.8251489969978909</v>
      </c>
      <c r="J7" s="37">
        <v>5.8292520252708835</v>
      </c>
      <c r="K7" s="37">
        <v>5.8846793310998908</v>
      </c>
      <c r="L7" s="37">
        <v>6.1137442625417764</v>
      </c>
      <c r="M7" s="37">
        <v>6.0501962524511974</v>
      </c>
      <c r="N7" s="37">
        <v>5.9225691178985107</v>
      </c>
      <c r="O7" s="37">
        <v>5.6561555789827409</v>
      </c>
      <c r="P7" s="37">
        <v>5.4716958595566965</v>
      </c>
      <c r="Q7" s="37">
        <v>5.6849674523335043</v>
      </c>
      <c r="R7" s="37">
        <v>5.700187661115276</v>
      </c>
      <c r="S7" s="37">
        <v>5.7915685796272927</v>
      </c>
      <c r="T7" s="37">
        <v>5.5949735846682724</v>
      </c>
      <c r="U7" s="37">
        <v>5.6221305509650676</v>
      </c>
      <c r="V7" s="37">
        <v>5.7055669209240243</v>
      </c>
      <c r="W7" s="37">
        <v>5.6733358266428553</v>
      </c>
      <c r="X7" s="37">
        <v>5.7849476880624655</v>
      </c>
      <c r="Y7" s="37">
        <v>5.8968179078753913</v>
      </c>
      <c r="Z7" s="37">
        <v>5.9031970478636193</v>
      </c>
      <c r="AA7" s="37">
        <v>5.8906012874989973</v>
      </c>
      <c r="AB7" s="37">
        <v>5.9364980089147741</v>
      </c>
      <c r="AC7" s="37">
        <v>5.6302881521289692</v>
      </c>
    </row>
    <row r="8" spans="1:29" s="10" customFormat="1" ht="24" customHeight="1" x14ac:dyDescent="0.25">
      <c r="A8" s="40" t="s">
        <v>69</v>
      </c>
      <c r="B8" s="11" t="s">
        <v>62</v>
      </c>
      <c r="C8" s="35">
        <v>48.890337863998681</v>
      </c>
      <c r="D8" s="35">
        <v>49.801589078610384</v>
      </c>
      <c r="E8" s="35">
        <v>50.578569869933069</v>
      </c>
      <c r="F8" s="35">
        <v>51.923406077801168</v>
      </c>
      <c r="G8" s="35">
        <v>52.260318247307943</v>
      </c>
      <c r="H8" s="35">
        <v>51.264995463438332</v>
      </c>
      <c r="I8" s="35">
        <v>49.181829766710898</v>
      </c>
      <c r="J8" s="35">
        <v>48.345942983166779</v>
      </c>
      <c r="K8" s="35">
        <v>45.431202446595421</v>
      </c>
      <c r="L8" s="35">
        <v>47.595853162968382</v>
      </c>
      <c r="M8" s="35">
        <v>47.100214711431633</v>
      </c>
      <c r="N8" s="35">
        <v>46.718106104698563</v>
      </c>
      <c r="O8" s="35">
        <v>48.854363924772834</v>
      </c>
      <c r="P8" s="35">
        <v>50.240646526190609</v>
      </c>
      <c r="Q8" s="35">
        <v>50.693922269819424</v>
      </c>
      <c r="R8" s="35">
        <v>50.688687195889258</v>
      </c>
      <c r="S8" s="35">
        <v>50.783530016899256</v>
      </c>
      <c r="T8" s="35">
        <v>50.523475174054475</v>
      </c>
      <c r="U8" s="35">
        <v>49.29407281809339</v>
      </c>
      <c r="V8" s="35">
        <v>46.356865079725829</v>
      </c>
      <c r="W8" s="35">
        <v>42.443426566019433</v>
      </c>
      <c r="X8" s="35">
        <v>41.360798053132108</v>
      </c>
      <c r="Y8" s="35">
        <v>42.743487264537357</v>
      </c>
      <c r="Z8" s="35">
        <v>43.576918646369641</v>
      </c>
      <c r="AA8" s="35">
        <v>43.87238395509501</v>
      </c>
      <c r="AB8" s="35">
        <v>44.312936666987106</v>
      </c>
      <c r="AC8" s="35">
        <v>44.747552227423284</v>
      </c>
    </row>
    <row r="9" spans="1:29" s="10" customFormat="1" ht="24" customHeight="1" x14ac:dyDescent="0.25">
      <c r="A9" s="40" t="s">
        <v>72</v>
      </c>
      <c r="B9" s="11" t="s">
        <v>62</v>
      </c>
      <c r="C9" s="35">
        <v>0.52195670724313414</v>
      </c>
      <c r="D9" s="35">
        <v>0.52168722507811771</v>
      </c>
      <c r="E9" s="35">
        <v>0.54509268468885086</v>
      </c>
      <c r="F9" s="35">
        <v>0.56142910392297118</v>
      </c>
      <c r="G9" s="35">
        <v>0.58837829200800296</v>
      </c>
      <c r="H9" s="35">
        <v>0.59491954320564155</v>
      </c>
      <c r="I9" s="35">
        <v>0.60132149238639232</v>
      </c>
      <c r="J9" s="35">
        <v>0.60382941305203852</v>
      </c>
      <c r="K9" s="35">
        <v>0.61309356113837998</v>
      </c>
      <c r="L9" s="35">
        <v>0.64087753833543093</v>
      </c>
      <c r="M9" s="35">
        <v>0.63014252075315313</v>
      </c>
      <c r="N9" s="35">
        <v>0.61502852200235458</v>
      </c>
      <c r="O9" s="35">
        <v>0.58171051055558909</v>
      </c>
      <c r="P9" s="35">
        <v>0.55921284625214607</v>
      </c>
      <c r="Q9" s="35">
        <v>0.58889850354566275</v>
      </c>
      <c r="R9" s="35">
        <v>0.59258285539647804</v>
      </c>
      <c r="S9" s="35">
        <v>0.60621960081122361</v>
      </c>
      <c r="T9" s="35">
        <v>0.58219032669339144</v>
      </c>
      <c r="U9" s="35">
        <v>0.5711758139583174</v>
      </c>
      <c r="V9" s="35">
        <v>0.57648278686058751</v>
      </c>
      <c r="W9" s="35">
        <v>0.57387330397840586</v>
      </c>
      <c r="X9" s="35">
        <v>0.58885366306962517</v>
      </c>
      <c r="Y9" s="35">
        <v>0.60039828085213409</v>
      </c>
      <c r="Z9" s="35">
        <v>0.59947987556251403</v>
      </c>
      <c r="AA9" s="35">
        <v>0.59817235989303663</v>
      </c>
      <c r="AB9" s="35">
        <v>0.60307026947633136</v>
      </c>
      <c r="AC9" s="35">
        <v>0.56430550437236859</v>
      </c>
    </row>
    <row r="10" spans="1:29" s="10" customFormat="1" ht="24" customHeight="1" x14ac:dyDescent="0.25">
      <c r="A10" s="40" t="s">
        <v>70</v>
      </c>
      <c r="B10" s="11" t="s">
        <v>62</v>
      </c>
      <c r="C10" s="35">
        <v>1.1701655901516184</v>
      </c>
      <c r="D10" s="35">
        <v>1.1920038081105457</v>
      </c>
      <c r="E10" s="35">
        <v>1.2116072127608171</v>
      </c>
      <c r="F10" s="35">
        <v>1.2690387020575049</v>
      </c>
      <c r="G10" s="35">
        <v>1.2490141957459153</v>
      </c>
      <c r="H10" s="35">
        <v>1.2323442442415635</v>
      </c>
      <c r="I10" s="35">
        <v>1.169946881979907</v>
      </c>
      <c r="J10" s="35">
        <v>1.1493643337097139</v>
      </c>
      <c r="K10" s="35">
        <v>1.0888487286534352</v>
      </c>
      <c r="L10" s="35">
        <v>1.1496709216639913</v>
      </c>
      <c r="M10" s="35">
        <v>1.1209757655930415</v>
      </c>
      <c r="N10" s="35">
        <v>1.1552133134561757</v>
      </c>
      <c r="O10" s="35">
        <v>1.2604930825286571</v>
      </c>
      <c r="P10" s="35">
        <v>1.3568135948112099</v>
      </c>
      <c r="Q10" s="35">
        <v>1.4371939134552691</v>
      </c>
      <c r="R10" s="35">
        <v>1.461326895016843</v>
      </c>
      <c r="S10" s="35">
        <v>1.5091127042577983</v>
      </c>
      <c r="T10" s="35">
        <v>1.5674646886216104</v>
      </c>
      <c r="U10" s="35">
        <v>1.2941944744067595</v>
      </c>
      <c r="V10" s="35">
        <v>1.2258516871421663</v>
      </c>
      <c r="W10" s="35">
        <v>1.1158175007921602</v>
      </c>
      <c r="X10" s="35">
        <v>1.0731075233140697</v>
      </c>
      <c r="Y10" s="35">
        <v>1.0992346885783286</v>
      </c>
      <c r="Z10" s="35">
        <v>1.0948965219543476</v>
      </c>
      <c r="AA10" s="35">
        <v>1.0965122431156036</v>
      </c>
      <c r="AB10" s="35">
        <v>1.1062236041696998</v>
      </c>
      <c r="AC10" s="35">
        <v>1.1178213267196551</v>
      </c>
    </row>
    <row r="11" spans="1:29" s="10" customFormat="1" ht="24" customHeight="1" x14ac:dyDescent="0.25">
      <c r="A11" s="40" t="s">
        <v>73</v>
      </c>
      <c r="B11" s="11" t="s">
        <v>62</v>
      </c>
      <c r="C11" s="35">
        <v>2.0879218138527125</v>
      </c>
      <c r="D11" s="35">
        <v>2.0945752637672523</v>
      </c>
      <c r="E11" s="35">
        <v>2.168990974566892</v>
      </c>
      <c r="F11" s="35">
        <v>2.2231737250178001</v>
      </c>
      <c r="G11" s="35">
        <v>2.3077322718867315</v>
      </c>
      <c r="H11" s="35">
        <v>2.3009134232442165</v>
      </c>
      <c r="I11" s="35">
        <v>2.312208266832851</v>
      </c>
      <c r="J11" s="35">
        <v>2.3123576479053001</v>
      </c>
      <c r="K11" s="35">
        <v>2.3318446581646279</v>
      </c>
      <c r="L11" s="35">
        <v>2.4198319992741597</v>
      </c>
      <c r="M11" s="35">
        <v>2.3975705297216745</v>
      </c>
      <c r="N11" s="35">
        <v>2.3478710054082876</v>
      </c>
      <c r="O11" s="35">
        <v>2.24588098170533</v>
      </c>
      <c r="P11" s="35">
        <v>2.1747695301712229</v>
      </c>
      <c r="Q11" s="35">
        <v>2.2535132495620513</v>
      </c>
      <c r="R11" s="35">
        <v>2.2576369892133816</v>
      </c>
      <c r="S11" s="35">
        <v>2.2904566058260629</v>
      </c>
      <c r="T11" s="35">
        <v>2.2147750571897262</v>
      </c>
      <c r="U11" s="35">
        <v>2.2201162662136404</v>
      </c>
      <c r="V11" s="35">
        <v>2.2557355465474527</v>
      </c>
      <c r="W11" s="35">
        <v>2.2427834674961962</v>
      </c>
      <c r="X11" s="35">
        <v>2.284097709792817</v>
      </c>
      <c r="Y11" s="35">
        <v>2.3269462929695424</v>
      </c>
      <c r="Z11" s="35">
        <v>2.3310745835779327</v>
      </c>
      <c r="AA11" s="35">
        <v>2.3260863198563078</v>
      </c>
      <c r="AB11" s="35">
        <v>2.3435456095740985</v>
      </c>
      <c r="AC11" s="35">
        <v>2.2284602449000155</v>
      </c>
    </row>
    <row r="12" spans="1:29" s="10" customFormat="1" ht="24" customHeight="1" x14ac:dyDescent="0.25">
      <c r="A12" s="40" t="s">
        <v>74</v>
      </c>
      <c r="B12" s="11" t="s">
        <v>62</v>
      </c>
      <c r="C12" s="35">
        <v>18.081174124944621</v>
      </c>
      <c r="D12" s="35">
        <v>18.417512467852465</v>
      </c>
      <c r="E12" s="35">
        <v>18.712641057378423</v>
      </c>
      <c r="F12" s="35">
        <v>19.167264607629146</v>
      </c>
      <c r="G12" s="35">
        <v>19.18726552854125</v>
      </c>
      <c r="H12" s="35">
        <v>18.866757102259033</v>
      </c>
      <c r="I12" s="35">
        <v>18.066041969187303</v>
      </c>
      <c r="J12" s="35">
        <v>17.738379404540872</v>
      </c>
      <c r="K12" s="35">
        <v>16.74042851419642</v>
      </c>
      <c r="L12" s="35">
        <v>17.450303464690339</v>
      </c>
      <c r="M12" s="35">
        <v>17.180813627495162</v>
      </c>
      <c r="N12" s="35">
        <v>16.915298684500826</v>
      </c>
      <c r="O12" s="35">
        <v>17.573119428418707</v>
      </c>
      <c r="P12" s="35">
        <v>17.953842246531007</v>
      </c>
      <c r="Q12" s="35">
        <v>17.988538539187925</v>
      </c>
      <c r="R12" s="35">
        <v>17.806979677685828</v>
      </c>
      <c r="S12" s="35">
        <v>17.679465507145217</v>
      </c>
      <c r="T12" s="35">
        <v>17.443999582720156</v>
      </c>
      <c r="U12" s="35">
        <v>14.878137656960067</v>
      </c>
      <c r="V12" s="35">
        <v>13.921016980078841</v>
      </c>
      <c r="W12" s="35">
        <v>12.711899835006525</v>
      </c>
      <c r="X12" s="35">
        <v>12.442004532274495</v>
      </c>
      <c r="Y12" s="35">
        <v>12.799852511277168</v>
      </c>
      <c r="Z12" s="35">
        <v>13.005279822544518</v>
      </c>
      <c r="AA12" s="35">
        <v>13.108234815359214</v>
      </c>
      <c r="AB12" s="35">
        <v>13.227937570281904</v>
      </c>
      <c r="AC12" s="35">
        <v>13.341827022074847</v>
      </c>
    </row>
    <row r="13" spans="1:29" s="10" customFormat="1" ht="24" customHeight="1" x14ac:dyDescent="0.25">
      <c r="A13" s="40" t="s">
        <v>75</v>
      </c>
      <c r="B13" s="11" t="s">
        <v>62</v>
      </c>
      <c r="C13" s="35">
        <v>0.44743606042708628</v>
      </c>
      <c r="D13" s="35">
        <v>0.44884469299598062</v>
      </c>
      <c r="E13" s="35">
        <v>0.46483447799970978</v>
      </c>
      <c r="F13" s="35">
        <v>0.47647051395198481</v>
      </c>
      <c r="G13" s="35">
        <v>0.49464284476980158</v>
      </c>
      <c r="H13" s="35">
        <v>0.49325489665004757</v>
      </c>
      <c r="I13" s="35">
        <v>0.49570716613255777</v>
      </c>
      <c r="J13" s="35">
        <v>0.4957611436191614</v>
      </c>
      <c r="K13" s="35">
        <v>0.49997621188430785</v>
      </c>
      <c r="L13" s="35">
        <v>0.51888312524509383</v>
      </c>
      <c r="M13" s="35">
        <v>0.51406658704118235</v>
      </c>
      <c r="N13" s="35">
        <v>0.50339768227891746</v>
      </c>
      <c r="O13" s="35">
        <v>0.4814768380267736</v>
      </c>
      <c r="P13" s="35">
        <v>0.4662004600086268</v>
      </c>
      <c r="Q13" s="35">
        <v>0.48317005418483217</v>
      </c>
      <c r="R13" s="35">
        <v>0.48408282865272834</v>
      </c>
      <c r="S13" s="35">
        <v>0.49117039491824216</v>
      </c>
      <c r="T13" s="35">
        <v>0.47491055350499339</v>
      </c>
      <c r="U13" s="35">
        <v>0.4761255452486548</v>
      </c>
      <c r="V13" s="35">
        <v>0.48373351685423877</v>
      </c>
      <c r="W13" s="35">
        <v>0.48096774251702623</v>
      </c>
      <c r="X13" s="35">
        <v>0.48987801361186356</v>
      </c>
      <c r="Y13" s="35">
        <v>0.49907887563762904</v>
      </c>
      <c r="Z13" s="35">
        <v>0.4999358801248967</v>
      </c>
      <c r="AA13" s="35">
        <v>0.49886816962503189</v>
      </c>
      <c r="AB13" s="35">
        <v>0.50262612418467068</v>
      </c>
      <c r="AC13" s="35">
        <v>0.47785777186663192</v>
      </c>
    </row>
    <row r="14" spans="1:29" s="10" customFormat="1" ht="24" customHeight="1" x14ac:dyDescent="0.25">
      <c r="A14" s="40" t="s">
        <v>76</v>
      </c>
      <c r="B14" s="11" t="s">
        <v>62</v>
      </c>
      <c r="C14" s="35">
        <v>3.8540004137110042</v>
      </c>
      <c r="D14" s="35">
        <v>3.9256915262319438</v>
      </c>
      <c r="E14" s="35">
        <v>3.9886727424238515</v>
      </c>
      <c r="F14" s="35">
        <v>4.0870605869824015</v>
      </c>
      <c r="G14" s="35">
        <v>4.0894249450284468</v>
      </c>
      <c r="H14" s="35">
        <v>4.0216261066221799</v>
      </c>
      <c r="I14" s="35">
        <v>3.850132744172988</v>
      </c>
      <c r="J14" s="35">
        <v>3.7802260120250422</v>
      </c>
      <c r="K14" s="35">
        <v>3.5682118855497804</v>
      </c>
      <c r="L14" s="35">
        <v>3.7199295412700373</v>
      </c>
      <c r="M14" s="35">
        <v>3.6613118109744254</v>
      </c>
      <c r="N14" s="35">
        <v>3.627233481880543</v>
      </c>
      <c r="O14" s="35">
        <v>3.793549011694624</v>
      </c>
      <c r="P14" s="35">
        <v>3.9042465413066019</v>
      </c>
      <c r="Q14" s="35">
        <v>3.9432934348583304</v>
      </c>
      <c r="R14" s="35">
        <v>3.9279736849277098</v>
      </c>
      <c r="S14" s="35">
        <v>3.9236182839916731</v>
      </c>
      <c r="T14" s="35">
        <v>3.9007934133807081</v>
      </c>
      <c r="U14" s="35">
        <v>3.3238295197838408</v>
      </c>
      <c r="V14" s="35">
        <v>3.1133088029094975</v>
      </c>
      <c r="W14" s="35">
        <v>2.8379337824700421</v>
      </c>
      <c r="X14" s="35">
        <v>2.7711688441363185</v>
      </c>
      <c r="Y14" s="35">
        <v>2.8432984982519081</v>
      </c>
      <c r="Z14" s="35">
        <v>2.8811527580277065</v>
      </c>
      <c r="AA14" s="35">
        <v>2.9012765293507803</v>
      </c>
      <c r="AB14" s="35">
        <v>2.9264297960252379</v>
      </c>
      <c r="AC14" s="35">
        <v>2.9480090484349808</v>
      </c>
    </row>
    <row r="15" spans="1:29" s="10" customFormat="1" ht="24" customHeight="1" x14ac:dyDescent="0.25">
      <c r="A15" s="40" t="s">
        <v>77</v>
      </c>
      <c r="B15" s="11" t="s">
        <v>62</v>
      </c>
      <c r="C15" s="35">
        <v>2.6873375840095626E-2</v>
      </c>
      <c r="D15" s="35">
        <v>2.6835955108008045E-2</v>
      </c>
      <c r="E15" s="35">
        <v>2.8099510311728932E-2</v>
      </c>
      <c r="F15" s="35">
        <v>2.8974610434700558E-2</v>
      </c>
      <c r="G15" s="35">
        <v>3.0432899188846649E-2</v>
      </c>
      <c r="H15" s="35">
        <v>3.0870137569883948E-2</v>
      </c>
      <c r="I15" s="35">
        <v>3.1243341190831681E-2</v>
      </c>
      <c r="J15" s="35">
        <v>3.1402561713553115E-2</v>
      </c>
      <c r="K15" s="35">
        <v>3.1933047744525121E-2</v>
      </c>
      <c r="L15" s="35">
        <v>3.3434043780402607E-2</v>
      </c>
      <c r="M15" s="35">
        <v>3.2818359414101911E-2</v>
      </c>
      <c r="N15" s="35">
        <v>3.2046706299332609E-2</v>
      </c>
      <c r="O15" s="35">
        <v>3.0271003479019055E-2</v>
      </c>
      <c r="P15" s="35">
        <v>2.9088024481525521E-2</v>
      </c>
      <c r="Q15" s="35">
        <v>3.0782015928670452E-2</v>
      </c>
      <c r="R15" s="35">
        <v>3.1043252290733139E-2</v>
      </c>
      <c r="S15" s="35">
        <v>3.1855307684322931E-2</v>
      </c>
      <c r="T15" s="35">
        <v>3.0584119657532327E-2</v>
      </c>
      <c r="U15" s="35">
        <v>3.115690102075527E-2</v>
      </c>
      <c r="V15" s="35">
        <v>3.1435286435120724E-2</v>
      </c>
      <c r="W15" s="35">
        <v>3.1338915313131814E-2</v>
      </c>
      <c r="X15" s="35">
        <v>3.2276984108668499E-2</v>
      </c>
      <c r="Y15" s="35">
        <v>3.29611444206694E-2</v>
      </c>
      <c r="Z15" s="35">
        <v>3.281607959293182E-2</v>
      </c>
      <c r="AA15" s="35">
        <v>3.2760906996376307E-2</v>
      </c>
      <c r="AB15" s="35">
        <v>3.3103606190502254E-2</v>
      </c>
      <c r="AC15" s="35">
        <v>3.0864234043628216E-2</v>
      </c>
    </row>
    <row r="16" spans="1:29" s="10" customFormat="1" ht="24" customHeight="1" x14ac:dyDescent="0.25">
      <c r="A16" s="41" t="s">
        <v>78</v>
      </c>
      <c r="B16" s="31" t="s">
        <v>62</v>
      </c>
      <c r="C16" s="36">
        <v>3.4561506353737254E-2</v>
      </c>
      <c r="D16" s="36">
        <v>3.5206255333204886E-2</v>
      </c>
      <c r="E16" s="36">
        <v>3.5989758032161971E-2</v>
      </c>
      <c r="F16" s="36">
        <v>4.1226052532958898E-2</v>
      </c>
      <c r="G16" s="36">
        <v>3.5679471215979142E-2</v>
      </c>
      <c r="H16" s="36">
        <v>3.6588889388637955E-2</v>
      </c>
      <c r="I16" s="36">
        <v>3.2643605060843905E-2</v>
      </c>
      <c r="J16" s="36">
        <v>3.1824672235615373E-2</v>
      </c>
      <c r="K16" s="36">
        <v>3.1973018479536833E-2</v>
      </c>
      <c r="L16" s="36">
        <v>3.4529573598059811E-2</v>
      </c>
      <c r="M16" s="36">
        <v>3.0555632740307842E-2</v>
      </c>
      <c r="N16" s="36">
        <v>5.6822114147670397E-2</v>
      </c>
      <c r="O16" s="36">
        <v>8.9580314241871364E-2</v>
      </c>
      <c r="P16" s="36">
        <v>0.12618948752575143</v>
      </c>
      <c r="Q16" s="36">
        <v>0.16488850682744119</v>
      </c>
      <c r="R16" s="36">
        <v>0.18962010772587956</v>
      </c>
      <c r="S16" s="36">
        <v>0.21652332801914195</v>
      </c>
      <c r="T16" s="36">
        <v>0.24989534438097671</v>
      </c>
      <c r="U16" s="36">
        <v>0.19740478110321252</v>
      </c>
      <c r="V16" s="36">
        <v>0.18882742453458101</v>
      </c>
      <c r="W16" s="36">
        <v>0.16699611114104179</v>
      </c>
      <c r="X16" s="36">
        <v>0.15583848444884024</v>
      </c>
      <c r="Y16" s="36">
        <v>0.15191889119053456</v>
      </c>
      <c r="Z16" s="36">
        <v>0.14378713744242724</v>
      </c>
      <c r="AA16" s="36">
        <v>0.14189716097531166</v>
      </c>
      <c r="AB16" s="36">
        <v>0.14199188459356571</v>
      </c>
      <c r="AC16" s="36">
        <v>0.14022492151817006</v>
      </c>
    </row>
    <row r="18" spans="1:2" s="10" customFormat="1" ht="24" customHeight="1" x14ac:dyDescent="0.25">
      <c r="A18" s="17" t="s">
        <v>15</v>
      </c>
      <c r="B18" s="8"/>
    </row>
    <row r="19" spans="1:2" s="10" customFormat="1" ht="24" customHeight="1" x14ac:dyDescent="0.25">
      <c r="A19" s="17" t="s">
        <v>53</v>
      </c>
      <c r="B19" s="8"/>
    </row>
    <row r="20" spans="1:2" s="10" customFormat="1" ht="24" customHeight="1" x14ac:dyDescent="0.25">
      <c r="A20" s="17" t="s">
        <v>38</v>
      </c>
      <c r="B20" s="8"/>
    </row>
    <row r="21" spans="1:2" x14ac:dyDescent="0.25">
      <c r="A21" s="2"/>
    </row>
    <row r="22" spans="1:2" x14ac:dyDescent="0.25">
      <c r="A22" s="2"/>
    </row>
    <row r="23" spans="1:2" x14ac:dyDescent="0.25">
      <c r="A23" s="2"/>
    </row>
    <row r="24" spans="1:2" x14ac:dyDescent="0.25">
      <c r="A24" s="2"/>
    </row>
    <row r="25" spans="1:2" x14ac:dyDescent="0.25">
      <c r="A25" s="2"/>
    </row>
    <row r="26" spans="1:2" x14ac:dyDescent="0.25">
      <c r="A26" s="2"/>
    </row>
    <row r="27" spans="1:2" x14ac:dyDescent="0.25">
      <c r="A27" s="2"/>
    </row>
    <row r="28" spans="1:2" x14ac:dyDescent="0.25">
      <c r="A28" s="2"/>
    </row>
    <row r="29" spans="1:2" x14ac:dyDescent="0.25">
      <c r="A29" s="2"/>
    </row>
    <row r="30" spans="1:2" x14ac:dyDescent="0.25">
      <c r="A30" s="2"/>
    </row>
    <row r="31" spans="1:2" x14ac:dyDescent="0.25">
      <c r="A31" s="2"/>
    </row>
    <row r="32" spans="1:2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29" x14ac:dyDescent="0.25">
      <c r="A513" s="2"/>
    </row>
    <row r="514" spans="1:29" x14ac:dyDescent="0.25">
      <c r="A514" s="2"/>
    </row>
    <row r="515" spans="1:29" x14ac:dyDescent="0.25">
      <c r="A515" s="2"/>
    </row>
    <row r="516" spans="1:29" x14ac:dyDescent="0.25">
      <c r="A516" s="2"/>
    </row>
    <row r="517" spans="1:29" x14ac:dyDescent="0.25">
      <c r="A517" s="2"/>
    </row>
    <row r="518" spans="1:29" x14ac:dyDescent="0.25">
      <c r="A518" s="2"/>
    </row>
    <row r="519" spans="1:29" x14ac:dyDescent="0.25">
      <c r="A519" s="2"/>
    </row>
    <row r="520" spans="1:29" x14ac:dyDescent="0.25">
      <c r="A520" s="2"/>
    </row>
    <row r="521" spans="1:29" x14ac:dyDescent="0.25">
      <c r="A521" s="2"/>
    </row>
    <row r="522" spans="1:29" s="3" customFormat="1" x14ac:dyDescent="0.25">
      <c r="A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s="3" customFormat="1" x14ac:dyDescent="0.25">
      <c r="A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s="3" customFormat="1" x14ac:dyDescent="0.25">
      <c r="A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s="3" customFormat="1" x14ac:dyDescent="0.25">
      <c r="A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s="3" customFormat="1" x14ac:dyDescent="0.25">
      <c r="A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s="3" customFormat="1" x14ac:dyDescent="0.25">
      <c r="A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s="3" customFormat="1" x14ac:dyDescent="0.25">
      <c r="A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s="3" customFormat="1" x14ac:dyDescent="0.25">
      <c r="A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s="3" customFormat="1" x14ac:dyDescent="0.25">
      <c r="A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s="3" customFormat="1" x14ac:dyDescent="0.25">
      <c r="A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s="3" customFormat="1" x14ac:dyDescent="0.25">
      <c r="A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s="3" customFormat="1" x14ac:dyDescent="0.25">
      <c r="A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s="3" customFormat="1" x14ac:dyDescent="0.25">
      <c r="A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s="3" customFormat="1" x14ac:dyDescent="0.25">
      <c r="A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s="3" customFormat="1" x14ac:dyDescent="0.25">
      <c r="A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s="3" customFormat="1" x14ac:dyDescent="0.25">
      <c r="A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s="3" customFormat="1" x14ac:dyDescent="0.25">
      <c r="A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s="3" customFormat="1" x14ac:dyDescent="0.25">
      <c r="A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s="3" customFormat="1" x14ac:dyDescent="0.25">
      <c r="A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s="3" customFormat="1" x14ac:dyDescent="0.25">
      <c r="A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s="3" customFormat="1" x14ac:dyDescent="0.25">
      <c r="A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s="3" customFormat="1" x14ac:dyDescent="0.25">
      <c r="A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s="3" customFormat="1" x14ac:dyDescent="0.25">
      <c r="A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s="3" customFormat="1" x14ac:dyDescent="0.25">
      <c r="A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s="3" customFormat="1" x14ac:dyDescent="0.25">
      <c r="A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s="3" customFormat="1" x14ac:dyDescent="0.25">
      <c r="A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s="3" customFormat="1" x14ac:dyDescent="0.25">
      <c r="A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s="3" customFormat="1" x14ac:dyDescent="0.25">
      <c r="A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s="3" customFormat="1" x14ac:dyDescent="0.25">
      <c r="A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s="3" customFormat="1" x14ac:dyDescent="0.25">
      <c r="A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s="3" customFormat="1" x14ac:dyDescent="0.25">
      <c r="A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s="3" customFormat="1" x14ac:dyDescent="0.25">
      <c r="A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s="3" customFormat="1" x14ac:dyDescent="0.25">
      <c r="A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s="3" customFormat="1" x14ac:dyDescent="0.25">
      <c r="A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s="3" customFormat="1" x14ac:dyDescent="0.25">
      <c r="A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s="3" customFormat="1" x14ac:dyDescent="0.25">
      <c r="A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s="3" customFormat="1" x14ac:dyDescent="0.25">
      <c r="A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s="3" customFormat="1" x14ac:dyDescent="0.25">
      <c r="A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s="3" customFormat="1" x14ac:dyDescent="0.25">
      <c r="A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s="3" customFormat="1" x14ac:dyDescent="0.25">
      <c r="A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s="3" customFormat="1" x14ac:dyDescent="0.25">
      <c r="A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s="3" customFormat="1" x14ac:dyDescent="0.25">
      <c r="A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s="3" customFormat="1" x14ac:dyDescent="0.25">
      <c r="A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s="3" customFormat="1" x14ac:dyDescent="0.25">
      <c r="A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s="3" customFormat="1" x14ac:dyDescent="0.25">
      <c r="A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s="3" customFormat="1" x14ac:dyDescent="0.25">
      <c r="A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s="3" customFormat="1" x14ac:dyDescent="0.25">
      <c r="A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s="3" customFormat="1" x14ac:dyDescent="0.25">
      <c r="A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s="3" customFormat="1" x14ac:dyDescent="0.25">
      <c r="A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s="3" customFormat="1" x14ac:dyDescent="0.25">
      <c r="A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s="3" customFormat="1" x14ac:dyDescent="0.25">
      <c r="A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s="3" customFormat="1" x14ac:dyDescent="0.25">
      <c r="A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s="3" customFormat="1" x14ac:dyDescent="0.25">
      <c r="A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s="3" customFormat="1" x14ac:dyDescent="0.25">
      <c r="A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s="3" customFormat="1" x14ac:dyDescent="0.25">
      <c r="A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s="3" customFormat="1" x14ac:dyDescent="0.25">
      <c r="A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s="3" customFormat="1" x14ac:dyDescent="0.25">
      <c r="A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s="3" customFormat="1" x14ac:dyDescent="0.25">
      <c r="A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s="3" customFormat="1" x14ac:dyDescent="0.25">
      <c r="A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s="3" customFormat="1" x14ac:dyDescent="0.25">
      <c r="A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s="3" customFormat="1" x14ac:dyDescent="0.25">
      <c r="A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s="3" customFormat="1" x14ac:dyDescent="0.25">
      <c r="A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s="3" customFormat="1" x14ac:dyDescent="0.25">
      <c r="A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s="3" customFormat="1" x14ac:dyDescent="0.25">
      <c r="A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s="3" customFormat="1" x14ac:dyDescent="0.25">
      <c r="A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s="3" customFormat="1" x14ac:dyDescent="0.25">
      <c r="A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s="3" customFormat="1" x14ac:dyDescent="0.25">
      <c r="A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s="3" customFormat="1" x14ac:dyDescent="0.25">
      <c r="A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s="3" customFormat="1" x14ac:dyDescent="0.25">
      <c r="A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s="3" customFormat="1" x14ac:dyDescent="0.25">
      <c r="A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s="3" customFormat="1" x14ac:dyDescent="0.25">
      <c r="A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s="3" customFormat="1" x14ac:dyDescent="0.25">
      <c r="A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s="3" customFormat="1" x14ac:dyDescent="0.25">
      <c r="A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s="3" customFormat="1" x14ac:dyDescent="0.25">
      <c r="A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s="3" customFormat="1" x14ac:dyDescent="0.25">
      <c r="A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s="3" customFormat="1" x14ac:dyDescent="0.25">
      <c r="A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s="3" customFormat="1" x14ac:dyDescent="0.25">
      <c r="A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s="3" customFormat="1" x14ac:dyDescent="0.25">
      <c r="A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s="3" customFormat="1" x14ac:dyDescent="0.25">
      <c r="A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s="3" customFormat="1" x14ac:dyDescent="0.25">
      <c r="A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s="3" customFormat="1" x14ac:dyDescent="0.25">
      <c r="A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s="3" customFormat="1" x14ac:dyDescent="0.25">
      <c r="A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s="3" customFormat="1" x14ac:dyDescent="0.25">
      <c r="A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s="3" customFormat="1" x14ac:dyDescent="0.25">
      <c r="A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s="3" customFormat="1" x14ac:dyDescent="0.25">
      <c r="A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s="3" customFormat="1" x14ac:dyDescent="0.25">
      <c r="A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s="3" customFormat="1" x14ac:dyDescent="0.25">
      <c r="A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s="3" customFormat="1" x14ac:dyDescent="0.25">
      <c r="A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s="3" customFormat="1" x14ac:dyDescent="0.25">
      <c r="A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s="3" customFormat="1" x14ac:dyDescent="0.25">
      <c r="A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s="3" customFormat="1" x14ac:dyDescent="0.25">
      <c r="A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s="3" customFormat="1" x14ac:dyDescent="0.25">
      <c r="A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s="3" customFormat="1" x14ac:dyDescent="0.25">
      <c r="A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s="3" customFormat="1" x14ac:dyDescent="0.25">
      <c r="A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s="3" customFormat="1" x14ac:dyDescent="0.25">
      <c r="A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s="3" customFormat="1" x14ac:dyDescent="0.25">
      <c r="A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s="3" customFormat="1" x14ac:dyDescent="0.25">
      <c r="A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s="3" customFormat="1" x14ac:dyDescent="0.25">
      <c r="A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s="3" customFormat="1" x14ac:dyDescent="0.25">
      <c r="A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s="3" customFormat="1" x14ac:dyDescent="0.25">
      <c r="A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s="3" customFormat="1" x14ac:dyDescent="0.25">
      <c r="A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s="3" customFormat="1" x14ac:dyDescent="0.25">
      <c r="A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s="3" customFormat="1" x14ac:dyDescent="0.25">
      <c r="A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s="3" customFormat="1" x14ac:dyDescent="0.25">
      <c r="A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s="3" customFormat="1" x14ac:dyDescent="0.25">
      <c r="A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s="3" customFormat="1" x14ac:dyDescent="0.25">
      <c r="A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s="3" customFormat="1" x14ac:dyDescent="0.25">
      <c r="A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s="3" customFormat="1" x14ac:dyDescent="0.25">
      <c r="A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s="3" customFormat="1" x14ac:dyDescent="0.25">
      <c r="A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s="3" customFormat="1" x14ac:dyDescent="0.25">
      <c r="A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s="3" customFormat="1" x14ac:dyDescent="0.25">
      <c r="A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s="3" customFormat="1" x14ac:dyDescent="0.25">
      <c r="A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s="3" customFormat="1" x14ac:dyDescent="0.25">
      <c r="A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s="3" customFormat="1" x14ac:dyDescent="0.25">
      <c r="A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s="3" customFormat="1" x14ac:dyDescent="0.25">
      <c r="A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s="3" customFormat="1" x14ac:dyDescent="0.25">
      <c r="A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s="3" customFormat="1" x14ac:dyDescent="0.25">
      <c r="A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s="3" customFormat="1" x14ac:dyDescent="0.25">
      <c r="A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s="3" customFormat="1" x14ac:dyDescent="0.25">
      <c r="A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s="3" customFormat="1" x14ac:dyDescent="0.25">
      <c r="A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s="3" customFormat="1" x14ac:dyDescent="0.25">
      <c r="A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s="3" customFormat="1" x14ac:dyDescent="0.25">
      <c r="A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s="3" customFormat="1" x14ac:dyDescent="0.25">
      <c r="A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s="3" customFormat="1" x14ac:dyDescent="0.25">
      <c r="A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s="3" customFormat="1" x14ac:dyDescent="0.25">
      <c r="A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s="3" customFormat="1" x14ac:dyDescent="0.25">
      <c r="A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s="3" customFormat="1" x14ac:dyDescent="0.25">
      <c r="A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s="3" customFormat="1" x14ac:dyDescent="0.25">
      <c r="A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s="3" customFormat="1" x14ac:dyDescent="0.25">
      <c r="A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s="3" customFormat="1" x14ac:dyDescent="0.25">
      <c r="A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s="3" customFormat="1" x14ac:dyDescent="0.25">
      <c r="A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s="3" customFormat="1" x14ac:dyDescent="0.25">
      <c r="A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s="3" customFormat="1" x14ac:dyDescent="0.25">
      <c r="A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s="3" customFormat="1" x14ac:dyDescent="0.25">
      <c r="A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s="3" customFormat="1" x14ac:dyDescent="0.25">
      <c r="A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s="3" customFormat="1" x14ac:dyDescent="0.25">
      <c r="A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s="3" customFormat="1" x14ac:dyDescent="0.25">
      <c r="A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s="3" customFormat="1" x14ac:dyDescent="0.25">
      <c r="A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s="3" customFormat="1" x14ac:dyDescent="0.25">
      <c r="A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s="3" customFormat="1" x14ac:dyDescent="0.25">
      <c r="A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s="3" customFormat="1" x14ac:dyDescent="0.25">
      <c r="A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s="3" customFormat="1" x14ac:dyDescent="0.25">
      <c r="A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s="3" customFormat="1" x14ac:dyDescent="0.25">
      <c r="A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s="3" customFormat="1" x14ac:dyDescent="0.25">
      <c r="A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s="3" customFormat="1" x14ac:dyDescent="0.25">
      <c r="A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s="3" customFormat="1" x14ac:dyDescent="0.25">
      <c r="A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s="3" customFormat="1" x14ac:dyDescent="0.25">
      <c r="A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s="3" customFormat="1" x14ac:dyDescent="0.25">
      <c r="A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s="3" customFormat="1" x14ac:dyDescent="0.25">
      <c r="A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s="3" customFormat="1" x14ac:dyDescent="0.25">
      <c r="A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s="3" customFormat="1" x14ac:dyDescent="0.25">
      <c r="A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s="3" customFormat="1" x14ac:dyDescent="0.25">
      <c r="A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s="3" customFormat="1" x14ac:dyDescent="0.25">
      <c r="A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s="3" customFormat="1" x14ac:dyDescent="0.25">
      <c r="A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s="3" customFormat="1" x14ac:dyDescent="0.25">
      <c r="A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s="3" customFormat="1" x14ac:dyDescent="0.25">
      <c r="A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s="3" customFormat="1" x14ac:dyDescent="0.25">
      <c r="A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s="3" customFormat="1" x14ac:dyDescent="0.25">
      <c r="A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s="3" customFormat="1" x14ac:dyDescent="0.25">
      <c r="A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s="3" customFormat="1" x14ac:dyDescent="0.25">
      <c r="A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s="3" customFormat="1" x14ac:dyDescent="0.25">
      <c r="A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s="3" customFormat="1" x14ac:dyDescent="0.25">
      <c r="A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s="3" customFormat="1" x14ac:dyDescent="0.25">
      <c r="A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s="3" customFormat="1" x14ac:dyDescent="0.25">
      <c r="A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s="3" customFormat="1" x14ac:dyDescent="0.25">
      <c r="A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s="3" customFormat="1" x14ac:dyDescent="0.25">
      <c r="A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s="3" customFormat="1" x14ac:dyDescent="0.25">
      <c r="A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s="3" customFormat="1" x14ac:dyDescent="0.25">
      <c r="A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s="3" customFormat="1" x14ac:dyDescent="0.25">
      <c r="A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s="3" customFormat="1" x14ac:dyDescent="0.25">
      <c r="A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s="3" customFormat="1" x14ac:dyDescent="0.25">
      <c r="A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s="3" customFormat="1" x14ac:dyDescent="0.25">
      <c r="A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s="3" customFormat="1" x14ac:dyDescent="0.25">
      <c r="A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s="3" customFormat="1" x14ac:dyDescent="0.25">
      <c r="A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s="3" customFormat="1" x14ac:dyDescent="0.25">
      <c r="A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s="3" customFormat="1" x14ac:dyDescent="0.25">
      <c r="A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s="3" customFormat="1" x14ac:dyDescent="0.25">
      <c r="A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s="3" customFormat="1" x14ac:dyDescent="0.25">
      <c r="A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s="3" customFormat="1" x14ac:dyDescent="0.25">
      <c r="A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s="3" customFormat="1" x14ac:dyDescent="0.25">
      <c r="A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s="3" customFormat="1" x14ac:dyDescent="0.25">
      <c r="A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s="3" customFormat="1" x14ac:dyDescent="0.25">
      <c r="A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s="3" customFormat="1" x14ac:dyDescent="0.25">
      <c r="A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s="3" customFormat="1" x14ac:dyDescent="0.25">
      <c r="A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s="3" customFormat="1" x14ac:dyDescent="0.25">
      <c r="A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s="3" customFormat="1" x14ac:dyDescent="0.25">
      <c r="A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s="3" customFormat="1" x14ac:dyDescent="0.25">
      <c r="A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s="3" customFormat="1" x14ac:dyDescent="0.25">
      <c r="A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s="3" customFormat="1" x14ac:dyDescent="0.25">
      <c r="A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s="3" customFormat="1" x14ac:dyDescent="0.25">
      <c r="A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s="3" customFormat="1" x14ac:dyDescent="0.25">
      <c r="A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s="3" customFormat="1" x14ac:dyDescent="0.25">
      <c r="A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s="3" customFormat="1" x14ac:dyDescent="0.25">
      <c r="A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s="3" customFormat="1" x14ac:dyDescent="0.25">
      <c r="A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s="3" customFormat="1" x14ac:dyDescent="0.25">
      <c r="A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s="3" customFormat="1" x14ac:dyDescent="0.25">
      <c r="A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s="3" customFormat="1" x14ac:dyDescent="0.25">
      <c r="A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s="3" customFormat="1" x14ac:dyDescent="0.25">
      <c r="A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s="3" customFormat="1" x14ac:dyDescent="0.25">
      <c r="A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s="3" customFormat="1" x14ac:dyDescent="0.25">
      <c r="A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s="3" customFormat="1" x14ac:dyDescent="0.25">
      <c r="A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s="3" customFormat="1" x14ac:dyDescent="0.25">
      <c r="A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s="3" customFormat="1" x14ac:dyDescent="0.25">
      <c r="A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s="3" customFormat="1" x14ac:dyDescent="0.25">
      <c r="A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s="3" customFormat="1" x14ac:dyDescent="0.25">
      <c r="A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s="3" customFormat="1" x14ac:dyDescent="0.25">
      <c r="A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s="3" customFormat="1" x14ac:dyDescent="0.25">
      <c r="A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s="3" customFormat="1" x14ac:dyDescent="0.25">
      <c r="A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s="3" customFormat="1" x14ac:dyDescent="0.25">
      <c r="A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s="3" customFormat="1" x14ac:dyDescent="0.25">
      <c r="A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s="3" customFormat="1" x14ac:dyDescent="0.25">
      <c r="A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s="3" customFormat="1" x14ac:dyDescent="0.25">
      <c r="A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s="3" customFormat="1" x14ac:dyDescent="0.25">
      <c r="A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s="3" customFormat="1" x14ac:dyDescent="0.25">
      <c r="A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s="3" customFormat="1" x14ac:dyDescent="0.25">
      <c r="A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s="3" customFormat="1" x14ac:dyDescent="0.25">
      <c r="A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s="3" customFormat="1" x14ac:dyDescent="0.25">
      <c r="A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s="3" customFormat="1" x14ac:dyDescent="0.25">
      <c r="A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s="3" customFormat="1" x14ac:dyDescent="0.25">
      <c r="A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s="3" customFormat="1" x14ac:dyDescent="0.25">
      <c r="A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s="3" customFormat="1" x14ac:dyDescent="0.25">
      <c r="A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s="3" customFormat="1" x14ac:dyDescent="0.25">
      <c r="A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s="3" customFormat="1" x14ac:dyDescent="0.25">
      <c r="A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s="3" customFormat="1" x14ac:dyDescent="0.25">
      <c r="A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s="3" customFormat="1" x14ac:dyDescent="0.25">
      <c r="A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s="3" customFormat="1" x14ac:dyDescent="0.25">
      <c r="A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s="3" customFormat="1" x14ac:dyDescent="0.25">
      <c r="A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s="3" customFormat="1" x14ac:dyDescent="0.25">
      <c r="A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s="3" customFormat="1" x14ac:dyDescent="0.25">
      <c r="A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s="3" customFormat="1" x14ac:dyDescent="0.25">
      <c r="A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s="3" customFormat="1" x14ac:dyDescent="0.25">
      <c r="A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s="3" customFormat="1" x14ac:dyDescent="0.25">
      <c r="A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s="3" customFormat="1" x14ac:dyDescent="0.25">
      <c r="A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s="3" customFormat="1" x14ac:dyDescent="0.25">
      <c r="A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s="3" customFormat="1" x14ac:dyDescent="0.25">
      <c r="A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s="3" customFormat="1" x14ac:dyDescent="0.25">
      <c r="A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s="3" customFormat="1" x14ac:dyDescent="0.25">
      <c r="A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s="3" customFormat="1" x14ac:dyDescent="0.25">
      <c r="A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s="3" customFormat="1" x14ac:dyDescent="0.25">
      <c r="A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s="3" customFormat="1" x14ac:dyDescent="0.25">
      <c r="A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s="3" customFormat="1" x14ac:dyDescent="0.25">
      <c r="A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s="3" customFormat="1" x14ac:dyDescent="0.25">
      <c r="A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s="3" customFormat="1" x14ac:dyDescent="0.25">
      <c r="A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s="3" customFormat="1" x14ac:dyDescent="0.25">
      <c r="A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s="3" customFormat="1" x14ac:dyDescent="0.25">
      <c r="A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s="3" customFormat="1" x14ac:dyDescent="0.25">
      <c r="A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s="3" customFormat="1" x14ac:dyDescent="0.25">
      <c r="A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s="3" customFormat="1" x14ac:dyDescent="0.25">
      <c r="A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s="3" customFormat="1" x14ac:dyDescent="0.25">
      <c r="A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s="3" customFormat="1" x14ac:dyDescent="0.25">
      <c r="A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s="3" customFormat="1" x14ac:dyDescent="0.25">
      <c r="A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s="3" customFormat="1" x14ac:dyDescent="0.25">
      <c r="A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s="3" customFormat="1" x14ac:dyDescent="0.25">
      <c r="A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s="3" customFormat="1" x14ac:dyDescent="0.25">
      <c r="A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s="3" customFormat="1" x14ac:dyDescent="0.25">
      <c r="A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s="3" customFormat="1" x14ac:dyDescent="0.25">
      <c r="A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s="3" customFormat="1" x14ac:dyDescent="0.25">
      <c r="A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s="3" customFormat="1" x14ac:dyDescent="0.25">
      <c r="A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s="3" customFormat="1" x14ac:dyDescent="0.25">
      <c r="A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s="3" customFormat="1" x14ac:dyDescent="0.25">
      <c r="A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s="3" customFormat="1" x14ac:dyDescent="0.25">
      <c r="A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s="3" customFormat="1" x14ac:dyDescent="0.25">
      <c r="A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s="3" customFormat="1" x14ac:dyDescent="0.25">
      <c r="A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s="3" customFormat="1" x14ac:dyDescent="0.25">
      <c r="A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s="3" customFormat="1" x14ac:dyDescent="0.25">
      <c r="A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s="3" customFormat="1" x14ac:dyDescent="0.25">
      <c r="A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s="3" customFormat="1" x14ac:dyDescent="0.25">
      <c r="A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s="3" customFormat="1" x14ac:dyDescent="0.25">
      <c r="A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s="3" customFormat="1" x14ac:dyDescent="0.25">
      <c r="A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s="3" customFormat="1" x14ac:dyDescent="0.25">
      <c r="A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s="3" customFormat="1" x14ac:dyDescent="0.25">
      <c r="A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s="3" customFormat="1" x14ac:dyDescent="0.25">
      <c r="A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s="3" customFormat="1" x14ac:dyDescent="0.25">
      <c r="A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s="3" customFormat="1" x14ac:dyDescent="0.25">
      <c r="A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s="3" customFormat="1" x14ac:dyDescent="0.25">
      <c r="A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s="3" customFormat="1" x14ac:dyDescent="0.25">
      <c r="A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s="3" customFormat="1" x14ac:dyDescent="0.25">
      <c r="A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s="3" customFormat="1" x14ac:dyDescent="0.25">
      <c r="A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s="3" customFormat="1" x14ac:dyDescent="0.25">
      <c r="A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s="3" customFormat="1" x14ac:dyDescent="0.25">
      <c r="A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s="3" customFormat="1" x14ac:dyDescent="0.25">
      <c r="A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s="3" customFormat="1" x14ac:dyDescent="0.25">
      <c r="A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s="3" customFormat="1" x14ac:dyDescent="0.25">
      <c r="A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s="3" customFormat="1" x14ac:dyDescent="0.25">
      <c r="A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s="3" customFormat="1" x14ac:dyDescent="0.25">
      <c r="A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s="3" customFormat="1" x14ac:dyDescent="0.25">
      <c r="A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s="3" customFormat="1" x14ac:dyDescent="0.25">
      <c r="A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s="3" customFormat="1" x14ac:dyDescent="0.25">
      <c r="A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s="3" customFormat="1" x14ac:dyDescent="0.25">
      <c r="A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s="3" customFormat="1" x14ac:dyDescent="0.25">
      <c r="A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s="3" customFormat="1" x14ac:dyDescent="0.25">
      <c r="A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s="3" customFormat="1" x14ac:dyDescent="0.25">
      <c r="A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s="3" customFormat="1" x14ac:dyDescent="0.25">
      <c r="A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s="3" customFormat="1" x14ac:dyDescent="0.25">
      <c r="A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s="3" customFormat="1" x14ac:dyDescent="0.25">
      <c r="A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s="3" customFormat="1" x14ac:dyDescent="0.25">
      <c r="A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s="3" customFormat="1" x14ac:dyDescent="0.25">
      <c r="A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s="3" customFormat="1" x14ac:dyDescent="0.25">
      <c r="A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s="3" customFormat="1" x14ac:dyDescent="0.25">
      <c r="A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s="3" customFormat="1" x14ac:dyDescent="0.25">
      <c r="A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s="3" customFormat="1" x14ac:dyDescent="0.25">
      <c r="A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s="3" customFormat="1" x14ac:dyDescent="0.25">
      <c r="A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s="3" customFormat="1" x14ac:dyDescent="0.25">
      <c r="A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s="3" customFormat="1" x14ac:dyDescent="0.25">
      <c r="A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s="3" customFormat="1" x14ac:dyDescent="0.25">
      <c r="A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s="3" customFormat="1" x14ac:dyDescent="0.25">
      <c r="A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s="3" customFormat="1" x14ac:dyDescent="0.25">
      <c r="A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s="3" customFormat="1" x14ac:dyDescent="0.25">
      <c r="A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s="3" customFormat="1" x14ac:dyDescent="0.25">
      <c r="A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s="3" customFormat="1" x14ac:dyDescent="0.25">
      <c r="A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s="3" customFormat="1" x14ac:dyDescent="0.25">
      <c r="A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s="3" customFormat="1" x14ac:dyDescent="0.25">
      <c r="A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s="3" customFormat="1" x14ac:dyDescent="0.25">
      <c r="A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s="3" customFormat="1" x14ac:dyDescent="0.25">
      <c r="A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s="3" customFormat="1" x14ac:dyDescent="0.25">
      <c r="A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s="3" customFormat="1" x14ac:dyDescent="0.25">
      <c r="A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s="3" customFormat="1" x14ac:dyDescent="0.25">
      <c r="A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s="3" customFormat="1" x14ac:dyDescent="0.25">
      <c r="A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s="3" customFormat="1" x14ac:dyDescent="0.25">
      <c r="A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s="3" customFormat="1" x14ac:dyDescent="0.25">
      <c r="A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s="3" customFormat="1" x14ac:dyDescent="0.25">
      <c r="A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s="3" customFormat="1" x14ac:dyDescent="0.25">
      <c r="A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s="3" customFormat="1" x14ac:dyDescent="0.25">
      <c r="A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s="3" customFormat="1" x14ac:dyDescent="0.25">
      <c r="A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s="3" customFormat="1" x14ac:dyDescent="0.25">
      <c r="A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s="3" customFormat="1" x14ac:dyDescent="0.25">
      <c r="A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s="3" customFormat="1" x14ac:dyDescent="0.25">
      <c r="A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s="3" customFormat="1" x14ac:dyDescent="0.25">
      <c r="A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s="3" customFormat="1" x14ac:dyDescent="0.25">
      <c r="A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s="3" customFormat="1" x14ac:dyDescent="0.25">
      <c r="A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s="3" customFormat="1" x14ac:dyDescent="0.25">
      <c r="A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s="3" customFormat="1" x14ac:dyDescent="0.25">
      <c r="A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s="3" customFormat="1" x14ac:dyDescent="0.25">
      <c r="A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s="3" customFormat="1" x14ac:dyDescent="0.25">
      <c r="A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s="3" customFormat="1" x14ac:dyDescent="0.25">
      <c r="A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s="3" customFormat="1" x14ac:dyDescent="0.25">
      <c r="A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s="3" customFormat="1" x14ac:dyDescent="0.25">
      <c r="A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s="3" customFormat="1" x14ac:dyDescent="0.25">
      <c r="A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s="3" customFormat="1" x14ac:dyDescent="0.25">
      <c r="A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s="3" customFormat="1" x14ac:dyDescent="0.25">
      <c r="A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s="3" customFormat="1" x14ac:dyDescent="0.25">
      <c r="A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s="3" customFormat="1" x14ac:dyDescent="0.25">
      <c r="A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s="3" customFormat="1" x14ac:dyDescent="0.25">
      <c r="A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s="3" customFormat="1" x14ac:dyDescent="0.25">
      <c r="A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s="3" customFormat="1" x14ac:dyDescent="0.25">
      <c r="A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s="3" customFormat="1" x14ac:dyDescent="0.25">
      <c r="A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s="3" customFormat="1" x14ac:dyDescent="0.25">
      <c r="A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s="3" customFormat="1" x14ac:dyDescent="0.25">
      <c r="A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s="3" customFormat="1" x14ac:dyDescent="0.25">
      <c r="A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s="3" customFormat="1" x14ac:dyDescent="0.25">
      <c r="A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s="3" customFormat="1" x14ac:dyDescent="0.25">
      <c r="A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s="3" customFormat="1" x14ac:dyDescent="0.25">
      <c r="A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s="3" customFormat="1" x14ac:dyDescent="0.25">
      <c r="A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s="3" customFormat="1" x14ac:dyDescent="0.25">
      <c r="A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s="3" customFormat="1" x14ac:dyDescent="0.25">
      <c r="A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s="3" customFormat="1" x14ac:dyDescent="0.25">
      <c r="A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s="3" customFormat="1" x14ac:dyDescent="0.25">
      <c r="A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s="3" customFormat="1" x14ac:dyDescent="0.25">
      <c r="A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s="3" customFormat="1" x14ac:dyDescent="0.25">
      <c r="A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s="3" customFormat="1" x14ac:dyDescent="0.25">
      <c r="A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s="3" customFormat="1" x14ac:dyDescent="0.25">
      <c r="A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s="3" customFormat="1" x14ac:dyDescent="0.25">
      <c r="A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s="3" customFormat="1" x14ac:dyDescent="0.25">
      <c r="A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s="3" customFormat="1" x14ac:dyDescent="0.25">
      <c r="A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s="3" customFormat="1" x14ac:dyDescent="0.25">
      <c r="A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s="3" customFormat="1" x14ac:dyDescent="0.25">
      <c r="A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s="3" customFormat="1" x14ac:dyDescent="0.25">
      <c r="A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s="3" customFormat="1" x14ac:dyDescent="0.25">
      <c r="A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s="3" customFormat="1" x14ac:dyDescent="0.25">
      <c r="A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s="3" customFormat="1" x14ac:dyDescent="0.25">
      <c r="A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s="3" customFormat="1" x14ac:dyDescent="0.25">
      <c r="A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s="3" customFormat="1" x14ac:dyDescent="0.25">
      <c r="A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s="3" customFormat="1" x14ac:dyDescent="0.25">
      <c r="A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s="3" customFormat="1" x14ac:dyDescent="0.25">
      <c r="A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s="3" customFormat="1" x14ac:dyDescent="0.25">
      <c r="A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s="3" customFormat="1" x14ac:dyDescent="0.25">
      <c r="A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s="3" customFormat="1" x14ac:dyDescent="0.25">
      <c r="A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s="3" customFormat="1" x14ac:dyDescent="0.25">
      <c r="A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s="3" customFormat="1" x14ac:dyDescent="0.25">
      <c r="A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s="3" customFormat="1" x14ac:dyDescent="0.25">
      <c r="A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s="3" customFormat="1" x14ac:dyDescent="0.25">
      <c r="A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s="3" customFormat="1" x14ac:dyDescent="0.25">
      <c r="A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s="3" customFormat="1" x14ac:dyDescent="0.25">
      <c r="A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s="3" customFormat="1" x14ac:dyDescent="0.25">
      <c r="A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s="3" customFormat="1" x14ac:dyDescent="0.25">
      <c r="A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s="3" customFormat="1" x14ac:dyDescent="0.25">
      <c r="A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s="3" customFormat="1" x14ac:dyDescent="0.25">
      <c r="A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s="3" customFormat="1" x14ac:dyDescent="0.25">
      <c r="A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s="3" customFormat="1" x14ac:dyDescent="0.25">
      <c r="A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s="3" customFormat="1" x14ac:dyDescent="0.25">
      <c r="A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s="3" customFormat="1" x14ac:dyDescent="0.25">
      <c r="A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s="3" customFormat="1" x14ac:dyDescent="0.25">
      <c r="A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s="3" customFormat="1" x14ac:dyDescent="0.25">
      <c r="A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s="3" customFormat="1" x14ac:dyDescent="0.25">
      <c r="A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s="3" customFormat="1" x14ac:dyDescent="0.25">
      <c r="A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s="3" customFormat="1" x14ac:dyDescent="0.25">
      <c r="A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s="3" customFormat="1" x14ac:dyDescent="0.25">
      <c r="A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s="3" customFormat="1" x14ac:dyDescent="0.25">
      <c r="A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s="3" customFormat="1" x14ac:dyDescent="0.25">
      <c r="A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s="3" customFormat="1" x14ac:dyDescent="0.25">
      <c r="A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s="3" customFormat="1" x14ac:dyDescent="0.25">
      <c r="A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s="3" customFormat="1" x14ac:dyDescent="0.25">
      <c r="A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s="3" customFormat="1" x14ac:dyDescent="0.25">
      <c r="A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s="3" customFormat="1" x14ac:dyDescent="0.25">
      <c r="A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s="3" customFormat="1" x14ac:dyDescent="0.25">
      <c r="A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s="3" customFormat="1" x14ac:dyDescent="0.25">
      <c r="A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s="3" customFormat="1" x14ac:dyDescent="0.25">
      <c r="A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s="3" customFormat="1" x14ac:dyDescent="0.25">
      <c r="A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s="3" customFormat="1" x14ac:dyDescent="0.25">
      <c r="A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s="3" customFormat="1" x14ac:dyDescent="0.25">
      <c r="A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s="3" customFormat="1" x14ac:dyDescent="0.25">
      <c r="A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s="3" customFormat="1" x14ac:dyDescent="0.25">
      <c r="A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s="3" customFormat="1" x14ac:dyDescent="0.25">
      <c r="A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s="3" customFormat="1" x14ac:dyDescent="0.25">
      <c r="A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s="3" customFormat="1" x14ac:dyDescent="0.25">
      <c r="A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s="3" customFormat="1" x14ac:dyDescent="0.25">
      <c r="A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s="3" customFormat="1" x14ac:dyDescent="0.25">
      <c r="A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s="3" customFormat="1" x14ac:dyDescent="0.25">
      <c r="A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s="3" customFormat="1" x14ac:dyDescent="0.25">
      <c r="A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s="3" customFormat="1" x14ac:dyDescent="0.25">
      <c r="A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s="3" customFormat="1" x14ac:dyDescent="0.25">
      <c r="A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s="3" customFormat="1" x14ac:dyDescent="0.25">
      <c r="A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s="3" customFormat="1" x14ac:dyDescent="0.25">
      <c r="A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s="3" customFormat="1" x14ac:dyDescent="0.25">
      <c r="A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s="3" customFormat="1" x14ac:dyDescent="0.25">
      <c r="A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s="3" customFormat="1" x14ac:dyDescent="0.25">
      <c r="A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s="3" customFormat="1" x14ac:dyDescent="0.25">
      <c r="A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s="3" customFormat="1" x14ac:dyDescent="0.25">
      <c r="A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s="3" customFormat="1" x14ac:dyDescent="0.25">
      <c r="A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s="3" customFormat="1" x14ac:dyDescent="0.25">
      <c r="A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s="3" customFormat="1" x14ac:dyDescent="0.25">
      <c r="A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s="3" customFormat="1" x14ac:dyDescent="0.25">
      <c r="A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s="3" customFormat="1" x14ac:dyDescent="0.25">
      <c r="A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s="3" customFormat="1" x14ac:dyDescent="0.25">
      <c r="A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s="3" customFormat="1" x14ac:dyDescent="0.25">
      <c r="A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s="3" customFormat="1" x14ac:dyDescent="0.25">
      <c r="A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s="3" customFormat="1" x14ac:dyDescent="0.25">
      <c r="A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s="3" customFormat="1" x14ac:dyDescent="0.25">
      <c r="A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s="3" customFormat="1" x14ac:dyDescent="0.25">
      <c r="A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s="3" customFormat="1" x14ac:dyDescent="0.25">
      <c r="A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s="3" customFormat="1" x14ac:dyDescent="0.25">
      <c r="A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s="3" customFormat="1" x14ac:dyDescent="0.25">
      <c r="A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s="3" customFormat="1" x14ac:dyDescent="0.25">
      <c r="A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s="3" customFormat="1" x14ac:dyDescent="0.25">
      <c r="A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s="3" customFormat="1" x14ac:dyDescent="0.25">
      <c r="A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s="3" customFormat="1" x14ac:dyDescent="0.25">
      <c r="A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s="3" customFormat="1" x14ac:dyDescent="0.25">
      <c r="A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s="3" customFormat="1" x14ac:dyDescent="0.25">
      <c r="A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s="3" customFormat="1" x14ac:dyDescent="0.25">
      <c r="A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s="3" customFormat="1" x14ac:dyDescent="0.25">
      <c r="A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s="3" customFormat="1" x14ac:dyDescent="0.25">
      <c r="A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s="3" customFormat="1" x14ac:dyDescent="0.25">
      <c r="A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s="3" customFormat="1" x14ac:dyDescent="0.25">
      <c r="A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s="3" customFormat="1" x14ac:dyDescent="0.25">
      <c r="A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s="3" customFormat="1" x14ac:dyDescent="0.25">
      <c r="A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s="3" customFormat="1" x14ac:dyDescent="0.25">
      <c r="A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s="3" customFormat="1" x14ac:dyDescent="0.25">
      <c r="A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s="3" customFormat="1" x14ac:dyDescent="0.25">
      <c r="A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s="3" customFormat="1" x14ac:dyDescent="0.25">
      <c r="A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s="3" customFormat="1" x14ac:dyDescent="0.25">
      <c r="A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s="3" customFormat="1" x14ac:dyDescent="0.25">
      <c r="A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s="3" customFormat="1" x14ac:dyDescent="0.25">
      <c r="A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s="3" customFormat="1" x14ac:dyDescent="0.25">
      <c r="A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s="3" customFormat="1" x14ac:dyDescent="0.25">
      <c r="A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s="3" customFormat="1" x14ac:dyDescent="0.25">
      <c r="A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s="3" customFormat="1" x14ac:dyDescent="0.25">
      <c r="A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s="3" customFormat="1" x14ac:dyDescent="0.25">
      <c r="A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s="3" customFormat="1" x14ac:dyDescent="0.25">
      <c r="A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s="3" customFormat="1" x14ac:dyDescent="0.25">
      <c r="A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s="3" customFormat="1" x14ac:dyDescent="0.25">
      <c r="A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s="3" customFormat="1" x14ac:dyDescent="0.25">
      <c r="A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s="3" customFormat="1" x14ac:dyDescent="0.25">
      <c r="A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s="3" customFormat="1" x14ac:dyDescent="0.25">
      <c r="A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s="3" customFormat="1" x14ac:dyDescent="0.25">
      <c r="A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s="3" customFormat="1" x14ac:dyDescent="0.25">
      <c r="A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s="3" customFormat="1" x14ac:dyDescent="0.25">
      <c r="A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s="3" customFormat="1" x14ac:dyDescent="0.25">
      <c r="A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s="3" customFormat="1" x14ac:dyDescent="0.25">
      <c r="A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s="3" customFormat="1" x14ac:dyDescent="0.25">
      <c r="A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s="3" customFormat="1" x14ac:dyDescent="0.25">
      <c r="A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s="3" customFormat="1" x14ac:dyDescent="0.25">
      <c r="A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s="3" customFormat="1" x14ac:dyDescent="0.25">
      <c r="A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s="3" customFormat="1" x14ac:dyDescent="0.25">
      <c r="A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s="3" customFormat="1" x14ac:dyDescent="0.25">
      <c r="A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s="3" customFormat="1" x14ac:dyDescent="0.25">
      <c r="A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s="3" customFormat="1" x14ac:dyDescent="0.25">
      <c r="A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s="3" customFormat="1" x14ac:dyDescent="0.25">
      <c r="A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s="3" customFormat="1" x14ac:dyDescent="0.25">
      <c r="A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s="3" customFormat="1" x14ac:dyDescent="0.25">
      <c r="A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s="3" customFormat="1" x14ac:dyDescent="0.25">
      <c r="A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s="3" customFormat="1" x14ac:dyDescent="0.25">
      <c r="A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s="3" customFormat="1" x14ac:dyDescent="0.25">
      <c r="A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s="3" customFormat="1" x14ac:dyDescent="0.25">
      <c r="A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s="3" customFormat="1" x14ac:dyDescent="0.25">
      <c r="A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s="3" customFormat="1" x14ac:dyDescent="0.25">
      <c r="A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s="3" customFormat="1" x14ac:dyDescent="0.25">
      <c r="A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s="3" customFormat="1" x14ac:dyDescent="0.25">
      <c r="A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s="3" customFormat="1" x14ac:dyDescent="0.25">
      <c r="A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s="3" customFormat="1" x14ac:dyDescent="0.25">
      <c r="A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s="3" customFormat="1" x14ac:dyDescent="0.25">
      <c r="A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s="3" customFormat="1" x14ac:dyDescent="0.25">
      <c r="A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s="3" customFormat="1" x14ac:dyDescent="0.25">
      <c r="A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s="3" customFormat="1" x14ac:dyDescent="0.25">
      <c r="A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s="3" customFormat="1" x14ac:dyDescent="0.25">
      <c r="A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s="3" customFormat="1" x14ac:dyDescent="0.25">
      <c r="A1026" s="2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s="3" customFormat="1" x14ac:dyDescent="0.25">
      <c r="A1027" s="2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s="3" customFormat="1" x14ac:dyDescent="0.25">
      <c r="A1028" s="2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s="3" customFormat="1" x14ac:dyDescent="0.25">
      <c r="A1029" s="2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s="3" customFormat="1" x14ac:dyDescent="0.25">
      <c r="A1030" s="2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s="3" customFormat="1" x14ac:dyDescent="0.25">
      <c r="A1031" s="2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s="3" customFormat="1" x14ac:dyDescent="0.25">
      <c r="A1032" s="2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s="3" customFormat="1" x14ac:dyDescent="0.25">
      <c r="A1033" s="2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s="3" customFormat="1" x14ac:dyDescent="0.25">
      <c r="A1034" s="2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s="3" customFormat="1" x14ac:dyDescent="0.25">
      <c r="A1035" s="2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s="3" customFormat="1" x14ac:dyDescent="0.25">
      <c r="A1036" s="2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s="3" customFormat="1" x14ac:dyDescent="0.25">
      <c r="A1037" s="2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s="3" customFormat="1" x14ac:dyDescent="0.25">
      <c r="A1038" s="2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s="3" customFormat="1" x14ac:dyDescent="0.25">
      <c r="A1039" s="2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s="3" customFormat="1" x14ac:dyDescent="0.25">
      <c r="A1040" s="2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s="3" customFormat="1" x14ac:dyDescent="0.25">
      <c r="A1041" s="2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s="3" customFormat="1" x14ac:dyDescent="0.25">
      <c r="A1042" s="2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s="3" customFormat="1" x14ac:dyDescent="0.25">
      <c r="A1043" s="2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s="3" customFormat="1" x14ac:dyDescent="0.25">
      <c r="A1044" s="2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s="3" customFormat="1" x14ac:dyDescent="0.25">
      <c r="A1045" s="2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s="3" customFormat="1" x14ac:dyDescent="0.25">
      <c r="A1046" s="2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s="3" customFormat="1" x14ac:dyDescent="0.25">
      <c r="A1047" s="2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s="3" customFormat="1" x14ac:dyDescent="0.25">
      <c r="A1048" s="2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s="3" customFormat="1" x14ac:dyDescent="0.25">
      <c r="A1049" s="2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s="3" customFormat="1" x14ac:dyDescent="0.25">
      <c r="A1050" s="2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s="3" customFormat="1" x14ac:dyDescent="0.25">
      <c r="A1051" s="2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s="3" customFormat="1" x14ac:dyDescent="0.25">
      <c r="A1052" s="2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s="3" customFormat="1" x14ac:dyDescent="0.25">
      <c r="A1053" s="2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s="3" customFormat="1" x14ac:dyDescent="0.25">
      <c r="A1054" s="2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s="3" customFormat="1" x14ac:dyDescent="0.25">
      <c r="A1055" s="2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s="3" customFormat="1" x14ac:dyDescent="0.25">
      <c r="A1056" s="2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s="3" customFormat="1" x14ac:dyDescent="0.25">
      <c r="A1057" s="2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s="3" customFormat="1" x14ac:dyDescent="0.25">
      <c r="A1058" s="2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s="3" customFormat="1" x14ac:dyDescent="0.25">
      <c r="A1059" s="2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s="3" customFormat="1" x14ac:dyDescent="0.25">
      <c r="A1060" s="2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s="3" customFormat="1" x14ac:dyDescent="0.25">
      <c r="A1061" s="2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s="3" customFormat="1" x14ac:dyDescent="0.25">
      <c r="A1062" s="2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s="3" customFormat="1" x14ac:dyDescent="0.25">
      <c r="A1063" s="2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s="3" customFormat="1" x14ac:dyDescent="0.25">
      <c r="A1064" s="2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s="3" customFormat="1" x14ac:dyDescent="0.25">
      <c r="A1065" s="2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s="3" customFormat="1" x14ac:dyDescent="0.25">
      <c r="A1066" s="2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s="3" customFormat="1" x14ac:dyDescent="0.25">
      <c r="A1067" s="2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s="3" customFormat="1" x14ac:dyDescent="0.25">
      <c r="A1068" s="2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s="3" customFormat="1" x14ac:dyDescent="0.25">
      <c r="A1069" s="2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s="3" customFormat="1" x14ac:dyDescent="0.25">
      <c r="A1070" s="2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s="3" customFormat="1" x14ac:dyDescent="0.25">
      <c r="A1071" s="2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s="3" customFormat="1" x14ac:dyDescent="0.25">
      <c r="A1072" s="2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s="3" customFormat="1" x14ac:dyDescent="0.25">
      <c r="A1073" s="2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s="3" customFormat="1" x14ac:dyDescent="0.25">
      <c r="A1074" s="2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s="3" customFormat="1" x14ac:dyDescent="0.25">
      <c r="A1075" s="2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s="3" customFormat="1" x14ac:dyDescent="0.25">
      <c r="A1076" s="2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s="3" customFormat="1" x14ac:dyDescent="0.25">
      <c r="A1077" s="2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s="3" customFormat="1" x14ac:dyDescent="0.25">
      <c r="A1078" s="2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s="3" customFormat="1" x14ac:dyDescent="0.25">
      <c r="A1079" s="2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s="3" customFormat="1" x14ac:dyDescent="0.25">
      <c r="A1080" s="2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s="3" customFormat="1" x14ac:dyDescent="0.25">
      <c r="A1081" s="2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s="3" customFormat="1" x14ac:dyDescent="0.25">
      <c r="A1082" s="2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s="3" customFormat="1" x14ac:dyDescent="0.25">
      <c r="A1083" s="2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s="3" customFormat="1" x14ac:dyDescent="0.25">
      <c r="A1084" s="2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s="3" customFormat="1" x14ac:dyDescent="0.25">
      <c r="A1085" s="2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s="3" customFormat="1" x14ac:dyDescent="0.25">
      <c r="A1086" s="2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s="3" customFormat="1" x14ac:dyDescent="0.25">
      <c r="A1087" s="2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s="3" customFormat="1" x14ac:dyDescent="0.25">
      <c r="A1088" s="2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s="3" customFormat="1" x14ac:dyDescent="0.25">
      <c r="A1089" s="2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s="3" customFormat="1" x14ac:dyDescent="0.25">
      <c r="A1090" s="2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s="3" customFormat="1" x14ac:dyDescent="0.25">
      <c r="A1091" s="2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s="3" customFormat="1" x14ac:dyDescent="0.25">
      <c r="A1092" s="2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s="3" customFormat="1" x14ac:dyDescent="0.25">
      <c r="A1093" s="2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s="3" customFormat="1" x14ac:dyDescent="0.25">
      <c r="A1094" s="2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s="3" customFormat="1" x14ac:dyDescent="0.25">
      <c r="A1095" s="2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s="3" customFormat="1" x14ac:dyDescent="0.25">
      <c r="A1096" s="2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s="3" customFormat="1" x14ac:dyDescent="0.25">
      <c r="A1097" s="2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s="3" customFormat="1" x14ac:dyDescent="0.25">
      <c r="A1098" s="2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s="3" customFormat="1" x14ac:dyDescent="0.25">
      <c r="A1099" s="2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s="3" customFormat="1" x14ac:dyDescent="0.25">
      <c r="A1100" s="2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s="3" customFormat="1" x14ac:dyDescent="0.25">
      <c r="A1101" s="2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s="3" customFormat="1" x14ac:dyDescent="0.25">
      <c r="A1102" s="2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s="3" customFormat="1" x14ac:dyDescent="0.25">
      <c r="A1103" s="2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s="3" customFormat="1" x14ac:dyDescent="0.25">
      <c r="A1104" s="2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s="3" customFormat="1" x14ac:dyDescent="0.25">
      <c r="A1105" s="2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s="3" customFormat="1" x14ac:dyDescent="0.25">
      <c r="A1106" s="2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s="3" customFormat="1" x14ac:dyDescent="0.25">
      <c r="A1107" s="2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s="3" customFormat="1" x14ac:dyDescent="0.25">
      <c r="A1108" s="2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s="3" customFormat="1" x14ac:dyDescent="0.25">
      <c r="A1109" s="2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s="3" customFormat="1" x14ac:dyDescent="0.25">
      <c r="A1110" s="2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s="3" customFormat="1" x14ac:dyDescent="0.25">
      <c r="A1111" s="2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s="3" customFormat="1" x14ac:dyDescent="0.25">
      <c r="A1112" s="2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s="3" customFormat="1" x14ac:dyDescent="0.25">
      <c r="A1113" s="2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s="3" customFormat="1" x14ac:dyDescent="0.25">
      <c r="A1114" s="2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s="3" customFormat="1" x14ac:dyDescent="0.25">
      <c r="A1115" s="2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s="3" customFormat="1" x14ac:dyDescent="0.25">
      <c r="A1116" s="2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s="3" customFormat="1" x14ac:dyDescent="0.25">
      <c r="A1117" s="2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s="3" customFormat="1" x14ac:dyDescent="0.25">
      <c r="A1118" s="2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s="3" customFormat="1" x14ac:dyDescent="0.25">
      <c r="A1119" s="2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s="3" customFormat="1" x14ac:dyDescent="0.25">
      <c r="A1120" s="2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s="3" customFormat="1" x14ac:dyDescent="0.25">
      <c r="A1121" s="2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s="3" customFormat="1" x14ac:dyDescent="0.25">
      <c r="A1122" s="2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s="3" customFormat="1" x14ac:dyDescent="0.25">
      <c r="A1123" s="2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s="3" customFormat="1" x14ac:dyDescent="0.25">
      <c r="A1124" s="2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s="3" customFormat="1" x14ac:dyDescent="0.25">
      <c r="A1125" s="2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s="3" customFormat="1" x14ac:dyDescent="0.25">
      <c r="A1126" s="2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s="3" customFormat="1" x14ac:dyDescent="0.25">
      <c r="A1127" s="2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s="3" customFormat="1" x14ac:dyDescent="0.25">
      <c r="A1128" s="2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s="3" customFormat="1" x14ac:dyDescent="0.25">
      <c r="A1129" s="2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s="3" customFormat="1" x14ac:dyDescent="0.25">
      <c r="A1130" s="2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s="3" customFormat="1" x14ac:dyDescent="0.25">
      <c r="A1131" s="2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s="3" customFormat="1" x14ac:dyDescent="0.25">
      <c r="A1132" s="2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s="3" customFormat="1" x14ac:dyDescent="0.25">
      <c r="A1133" s="2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 s="3" customFormat="1" x14ac:dyDescent="0.25">
      <c r="A1134" s="2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 s="3" customFormat="1" x14ac:dyDescent="0.25">
      <c r="A1135" s="2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 s="3" customFormat="1" x14ac:dyDescent="0.25">
      <c r="A1136" s="2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 s="3" customFormat="1" x14ac:dyDescent="0.25">
      <c r="A1137" s="2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 s="3" customFormat="1" x14ac:dyDescent="0.25">
      <c r="A1138" s="2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 s="3" customFormat="1" x14ac:dyDescent="0.25">
      <c r="A1139" s="2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 s="3" customFormat="1" x14ac:dyDescent="0.25">
      <c r="A1140" s="2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 s="3" customFormat="1" x14ac:dyDescent="0.25">
      <c r="A1141" s="2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 s="3" customFormat="1" x14ac:dyDescent="0.25">
      <c r="A1142" s="2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 s="3" customFormat="1" x14ac:dyDescent="0.25">
      <c r="A1143" s="2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 s="3" customFormat="1" x14ac:dyDescent="0.25">
      <c r="A1144" s="2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 s="3" customFormat="1" x14ac:dyDescent="0.25">
      <c r="A1145" s="2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 s="3" customFormat="1" x14ac:dyDescent="0.25">
      <c r="A1146" s="2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 s="3" customFormat="1" x14ac:dyDescent="0.25">
      <c r="A1147" s="2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 s="3" customFormat="1" x14ac:dyDescent="0.25">
      <c r="A1148" s="2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 s="3" customFormat="1" x14ac:dyDescent="0.25">
      <c r="A1149" s="2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 s="3" customFormat="1" x14ac:dyDescent="0.25">
      <c r="A1150" s="2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 s="3" customFormat="1" x14ac:dyDescent="0.25">
      <c r="A1151" s="2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 s="3" customFormat="1" x14ac:dyDescent="0.25">
      <c r="A1152" s="2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 s="3" customFormat="1" x14ac:dyDescent="0.25">
      <c r="A1153" s="2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 s="3" customFormat="1" x14ac:dyDescent="0.25">
      <c r="A1154" s="2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 s="3" customFormat="1" x14ac:dyDescent="0.25">
      <c r="A1155" s="2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 s="3" customFormat="1" x14ac:dyDescent="0.25">
      <c r="A1156" s="2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 s="3" customFormat="1" x14ac:dyDescent="0.25">
      <c r="A1157" s="2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 s="3" customFormat="1" x14ac:dyDescent="0.25">
      <c r="A1158" s="2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 s="3" customFormat="1" x14ac:dyDescent="0.25">
      <c r="A1159" s="2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 s="3" customFormat="1" x14ac:dyDescent="0.25">
      <c r="A1160" s="2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 s="3" customFormat="1" x14ac:dyDescent="0.25">
      <c r="A1161" s="2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 s="3" customFormat="1" x14ac:dyDescent="0.25">
      <c r="A1162" s="2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 s="3" customFormat="1" x14ac:dyDescent="0.25">
      <c r="A1163" s="2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 s="3" customFormat="1" x14ac:dyDescent="0.25">
      <c r="A1164" s="2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 s="3" customFormat="1" x14ac:dyDescent="0.25">
      <c r="A1165" s="2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 s="3" customFormat="1" x14ac:dyDescent="0.25">
      <c r="A1166" s="2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 s="3" customFormat="1" x14ac:dyDescent="0.25">
      <c r="A1167" s="2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 s="3" customFormat="1" x14ac:dyDescent="0.25">
      <c r="A1168" s="2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 s="3" customFormat="1" x14ac:dyDescent="0.25">
      <c r="A1169" s="2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 s="3" customFormat="1" x14ac:dyDescent="0.25">
      <c r="A1170" s="2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 s="3" customFormat="1" x14ac:dyDescent="0.25">
      <c r="A1171" s="2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 s="3" customFormat="1" x14ac:dyDescent="0.25">
      <c r="A1172" s="2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 s="3" customFormat="1" x14ac:dyDescent="0.25">
      <c r="A1173" s="2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 s="3" customFormat="1" x14ac:dyDescent="0.25">
      <c r="A1174" s="2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 s="3" customFormat="1" x14ac:dyDescent="0.25">
      <c r="A1175" s="2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 s="3" customFormat="1" x14ac:dyDescent="0.25">
      <c r="A1176" s="2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 s="3" customFormat="1" x14ac:dyDescent="0.25">
      <c r="A1177" s="2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 s="3" customFormat="1" x14ac:dyDescent="0.25">
      <c r="A1178" s="2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 s="3" customFormat="1" x14ac:dyDescent="0.25">
      <c r="A1179" s="2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 s="3" customFormat="1" x14ac:dyDescent="0.25">
      <c r="A1180" s="2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 s="3" customFormat="1" x14ac:dyDescent="0.25">
      <c r="A1181" s="2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 s="3" customFormat="1" x14ac:dyDescent="0.25">
      <c r="A1182" s="2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 s="3" customFormat="1" x14ac:dyDescent="0.25">
      <c r="A1183" s="2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 s="3" customFormat="1" x14ac:dyDescent="0.25">
      <c r="A1184" s="2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 s="3" customFormat="1" x14ac:dyDescent="0.25">
      <c r="A1185" s="2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 s="3" customFormat="1" x14ac:dyDescent="0.25">
      <c r="A1186" s="2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 s="3" customFormat="1" x14ac:dyDescent="0.25">
      <c r="A1187" s="2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 s="3" customFormat="1" x14ac:dyDescent="0.25">
      <c r="A1188" s="2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 s="3" customFormat="1" x14ac:dyDescent="0.25">
      <c r="A1189" s="2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 s="3" customFormat="1" x14ac:dyDescent="0.25">
      <c r="A1190" s="2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 s="3" customFormat="1" x14ac:dyDescent="0.25">
      <c r="A1191" s="2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 s="3" customFormat="1" x14ac:dyDescent="0.25">
      <c r="A1192" s="2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 s="3" customFormat="1" x14ac:dyDescent="0.25">
      <c r="A1193" s="2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 s="3" customFormat="1" x14ac:dyDescent="0.25">
      <c r="A1194" s="2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 s="3" customFormat="1" x14ac:dyDescent="0.25">
      <c r="A1195" s="2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 s="3" customFormat="1" x14ac:dyDescent="0.25">
      <c r="A1196" s="2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 s="3" customFormat="1" x14ac:dyDescent="0.25">
      <c r="A1197" s="2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 s="3" customFormat="1" x14ac:dyDescent="0.25">
      <c r="A1198" s="2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 s="3" customFormat="1" x14ac:dyDescent="0.25">
      <c r="A1199" s="2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 s="3" customFormat="1" x14ac:dyDescent="0.25">
      <c r="A1200" s="2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 s="3" customFormat="1" x14ac:dyDescent="0.25">
      <c r="A1201" s="2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 s="3" customFormat="1" x14ac:dyDescent="0.25">
      <c r="A1202" s="2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 s="3" customFormat="1" x14ac:dyDescent="0.25">
      <c r="A1203" s="2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 s="3" customFormat="1" x14ac:dyDescent="0.25">
      <c r="A1204" s="2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 s="3" customFormat="1" x14ac:dyDescent="0.25">
      <c r="A1205" s="2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 s="3" customFormat="1" x14ac:dyDescent="0.25">
      <c r="A1206" s="2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 s="3" customFormat="1" x14ac:dyDescent="0.25">
      <c r="A1207" s="2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 s="3" customFormat="1" x14ac:dyDescent="0.25">
      <c r="A1208" s="2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 s="3" customFormat="1" x14ac:dyDescent="0.25">
      <c r="A1209" s="2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 s="3" customFormat="1" x14ac:dyDescent="0.25">
      <c r="A1210" s="2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 s="3" customFormat="1" x14ac:dyDescent="0.25">
      <c r="A1211" s="2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 s="3" customFormat="1" x14ac:dyDescent="0.25">
      <c r="A1212" s="2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 s="3" customFormat="1" x14ac:dyDescent="0.25">
      <c r="A1213" s="2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 s="3" customFormat="1" x14ac:dyDescent="0.25">
      <c r="A1214" s="2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 s="3" customFormat="1" x14ac:dyDescent="0.25">
      <c r="A1215" s="2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 s="3" customFormat="1" x14ac:dyDescent="0.25">
      <c r="A1216" s="2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 s="3" customFormat="1" x14ac:dyDescent="0.25">
      <c r="A1217" s="2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 s="3" customFormat="1" x14ac:dyDescent="0.25">
      <c r="A1218" s="2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 s="3" customFormat="1" x14ac:dyDescent="0.25">
      <c r="A1219" s="2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 s="3" customFormat="1" x14ac:dyDescent="0.25">
      <c r="A1220" s="2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 s="3" customFormat="1" x14ac:dyDescent="0.25">
      <c r="A1221" s="2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 s="3" customFormat="1" x14ac:dyDescent="0.25">
      <c r="A1222" s="2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 s="3" customFormat="1" x14ac:dyDescent="0.25">
      <c r="A1223" s="2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 s="3" customFormat="1" x14ac:dyDescent="0.25">
      <c r="A1224" s="2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 s="3" customFormat="1" x14ac:dyDescent="0.25">
      <c r="A1225" s="2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 s="3" customFormat="1" x14ac:dyDescent="0.25">
      <c r="A1226" s="2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 s="3" customFormat="1" x14ac:dyDescent="0.25">
      <c r="A1227" s="2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 s="3" customFormat="1" x14ac:dyDescent="0.25">
      <c r="A1228" s="2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 s="3" customFormat="1" x14ac:dyDescent="0.25">
      <c r="A1229" s="2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 s="3" customFormat="1" x14ac:dyDescent="0.25">
      <c r="A1230" s="2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 s="3" customFormat="1" x14ac:dyDescent="0.25">
      <c r="A1231" s="2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 s="3" customFormat="1" x14ac:dyDescent="0.25">
      <c r="A1232" s="2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 s="3" customFormat="1" x14ac:dyDescent="0.25">
      <c r="A1233" s="2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 s="3" customFormat="1" x14ac:dyDescent="0.25">
      <c r="A1234" s="2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 s="3" customFormat="1" x14ac:dyDescent="0.25">
      <c r="A1235" s="2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 s="3" customFormat="1" x14ac:dyDescent="0.25">
      <c r="A1236" s="2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 s="3" customFormat="1" x14ac:dyDescent="0.25">
      <c r="A1237" s="2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 s="3" customFormat="1" x14ac:dyDescent="0.25">
      <c r="A1238" s="2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 s="3" customFormat="1" x14ac:dyDescent="0.25">
      <c r="A1239" s="2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 s="3" customFormat="1" x14ac:dyDescent="0.25">
      <c r="A1240" s="2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 s="3" customFormat="1" x14ac:dyDescent="0.25">
      <c r="A1241" s="2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 s="3" customFormat="1" x14ac:dyDescent="0.25">
      <c r="A1242" s="2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 s="3" customFormat="1" x14ac:dyDescent="0.25">
      <c r="A1243" s="2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 s="3" customFormat="1" x14ac:dyDescent="0.25">
      <c r="A1244" s="2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 s="3" customFormat="1" x14ac:dyDescent="0.25">
      <c r="A1245" s="2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 s="3" customFormat="1" x14ac:dyDescent="0.25">
      <c r="A1246" s="2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 s="3" customFormat="1" x14ac:dyDescent="0.25">
      <c r="A1247" s="2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 s="3" customFormat="1" x14ac:dyDescent="0.25">
      <c r="A1248" s="2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 s="3" customFormat="1" x14ac:dyDescent="0.25">
      <c r="A1249" s="2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 s="3" customFormat="1" x14ac:dyDescent="0.25">
      <c r="A1250" s="2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 s="3" customFormat="1" x14ac:dyDescent="0.25">
      <c r="A1251" s="2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 s="3" customFormat="1" x14ac:dyDescent="0.25">
      <c r="A1252" s="2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 s="3" customFormat="1" x14ac:dyDescent="0.25">
      <c r="A1253" s="2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 s="3" customFormat="1" x14ac:dyDescent="0.25">
      <c r="A1254" s="2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 s="3" customFormat="1" x14ac:dyDescent="0.25">
      <c r="A1255" s="2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 s="3" customFormat="1" x14ac:dyDescent="0.25">
      <c r="A1256" s="2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 s="3" customFormat="1" x14ac:dyDescent="0.25">
      <c r="A1257" s="2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 s="3" customFormat="1" x14ac:dyDescent="0.25">
      <c r="A1258" s="2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 s="3" customFormat="1" x14ac:dyDescent="0.25">
      <c r="A1259" s="2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 s="3" customFormat="1" x14ac:dyDescent="0.25">
      <c r="A1260" s="2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 s="3" customFormat="1" x14ac:dyDescent="0.25">
      <c r="A1261" s="2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 s="3" customFormat="1" x14ac:dyDescent="0.25">
      <c r="A1262" s="2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 s="3" customFormat="1" x14ac:dyDescent="0.25">
      <c r="A1263" s="2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 s="3" customFormat="1" x14ac:dyDescent="0.25">
      <c r="A1264" s="2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 s="3" customFormat="1" x14ac:dyDescent="0.25">
      <c r="A1265" s="2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 s="3" customFormat="1" x14ac:dyDescent="0.25">
      <c r="A1266" s="2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 s="3" customFormat="1" x14ac:dyDescent="0.25">
      <c r="A1267" s="2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 s="3" customFormat="1" x14ac:dyDescent="0.25">
      <c r="A1268" s="2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 s="3" customFormat="1" x14ac:dyDescent="0.25">
      <c r="A1269" s="2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 s="3" customFormat="1" x14ac:dyDescent="0.25">
      <c r="A1270" s="2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 s="3" customFormat="1" x14ac:dyDescent="0.25">
      <c r="A1271" s="2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 s="3" customFormat="1" x14ac:dyDescent="0.25">
      <c r="A1272" s="2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 s="3" customFormat="1" x14ac:dyDescent="0.25">
      <c r="A1273" s="2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 s="3" customFormat="1" x14ac:dyDescent="0.25">
      <c r="A1274" s="2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 s="3" customFormat="1" x14ac:dyDescent="0.25">
      <c r="A1275" s="2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 s="3" customFormat="1" x14ac:dyDescent="0.25">
      <c r="A1276" s="2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 s="3" customFormat="1" x14ac:dyDescent="0.25">
      <c r="A1277" s="2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 s="3" customFormat="1" x14ac:dyDescent="0.25">
      <c r="A1278" s="2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 s="3" customFormat="1" x14ac:dyDescent="0.25">
      <c r="A1279" s="2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 s="3" customFormat="1" x14ac:dyDescent="0.25">
      <c r="A1280" s="2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 s="3" customFormat="1" x14ac:dyDescent="0.25">
      <c r="A1281" s="2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 s="3" customFormat="1" x14ac:dyDescent="0.25">
      <c r="A1282" s="2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 s="3" customFormat="1" x14ac:dyDescent="0.25">
      <c r="A1283" s="2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 s="3" customFormat="1" x14ac:dyDescent="0.25">
      <c r="A1284" s="2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 s="3" customFormat="1" x14ac:dyDescent="0.25">
      <c r="A1285" s="2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 s="3" customFormat="1" x14ac:dyDescent="0.25">
      <c r="A1286" s="2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 s="3" customFormat="1" x14ac:dyDescent="0.25">
      <c r="A1287" s="2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 s="3" customFormat="1" x14ac:dyDescent="0.25">
      <c r="A1288" s="2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 s="3" customFormat="1" x14ac:dyDescent="0.25">
      <c r="A1289" s="2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 s="3" customFormat="1" x14ac:dyDescent="0.25">
      <c r="A1290" s="2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 s="3" customFormat="1" x14ac:dyDescent="0.25">
      <c r="A1291" s="2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 s="3" customFormat="1" x14ac:dyDescent="0.25">
      <c r="A1292" s="2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 s="3" customFormat="1" x14ac:dyDescent="0.25">
      <c r="A1293" s="2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 s="3" customFormat="1" x14ac:dyDescent="0.25">
      <c r="A1294" s="2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 s="3" customFormat="1" x14ac:dyDescent="0.25">
      <c r="A1295" s="2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 s="3" customFormat="1" x14ac:dyDescent="0.25">
      <c r="A1296" s="2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 s="3" customFormat="1" x14ac:dyDescent="0.25">
      <c r="A1297" s="2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 s="3" customFormat="1" x14ac:dyDescent="0.25">
      <c r="A1298" s="2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 s="3" customFormat="1" x14ac:dyDescent="0.25">
      <c r="A1299" s="2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 s="3" customFormat="1" x14ac:dyDescent="0.25">
      <c r="A1300" s="2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 s="3" customFormat="1" x14ac:dyDescent="0.25">
      <c r="A1301" s="2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 s="3" customFormat="1" x14ac:dyDescent="0.25">
      <c r="A1302" s="2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 s="3" customFormat="1" x14ac:dyDescent="0.25">
      <c r="A1303" s="2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 s="3" customFormat="1" x14ac:dyDescent="0.25">
      <c r="A1304" s="2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 s="3" customFormat="1" x14ac:dyDescent="0.25">
      <c r="A1305" s="2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 s="3" customFormat="1" x14ac:dyDescent="0.25">
      <c r="A1306" s="2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 s="3" customFormat="1" x14ac:dyDescent="0.25">
      <c r="A1307" s="2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 s="3" customFormat="1" x14ac:dyDescent="0.25">
      <c r="A1308" s="2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 s="3" customFormat="1" x14ac:dyDescent="0.25">
      <c r="A1309" s="2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 s="3" customFormat="1" x14ac:dyDescent="0.25">
      <c r="A1310" s="2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 s="3" customFormat="1" x14ac:dyDescent="0.25">
      <c r="A1311" s="2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 s="3" customFormat="1" x14ac:dyDescent="0.25">
      <c r="A1312" s="2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 s="3" customFormat="1" x14ac:dyDescent="0.25">
      <c r="A1313" s="2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 s="3" customFormat="1" x14ac:dyDescent="0.25">
      <c r="A1314" s="2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 s="3" customFormat="1" x14ac:dyDescent="0.25">
      <c r="A1315" s="2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 s="3" customFormat="1" x14ac:dyDescent="0.25">
      <c r="A1316" s="2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 s="3" customFormat="1" x14ac:dyDescent="0.25">
      <c r="A1317" s="2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 s="3" customFormat="1" x14ac:dyDescent="0.25">
      <c r="A1318" s="2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 s="3" customFormat="1" x14ac:dyDescent="0.25">
      <c r="A1319" s="2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 s="3" customFormat="1" x14ac:dyDescent="0.25">
      <c r="A1320" s="2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 s="3" customFormat="1" x14ac:dyDescent="0.25">
      <c r="A1321" s="2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 s="3" customFormat="1" x14ac:dyDescent="0.25">
      <c r="A1322" s="2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 s="3" customFormat="1" x14ac:dyDescent="0.25">
      <c r="A1323" s="2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 s="3" customFormat="1" x14ac:dyDescent="0.25">
      <c r="A1324" s="2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 s="3" customFormat="1" x14ac:dyDescent="0.25">
      <c r="A1325" s="2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 s="3" customFormat="1" x14ac:dyDescent="0.25">
      <c r="A1326" s="2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 s="3" customFormat="1" x14ac:dyDescent="0.25">
      <c r="A1327" s="2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 s="3" customFormat="1" x14ac:dyDescent="0.25">
      <c r="A1328" s="2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 s="3" customFormat="1" x14ac:dyDescent="0.25">
      <c r="A1329" s="2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 s="3" customFormat="1" x14ac:dyDescent="0.25">
      <c r="A1330" s="2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 s="3" customFormat="1" x14ac:dyDescent="0.25">
      <c r="A1331" s="2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 s="3" customFormat="1" x14ac:dyDescent="0.25">
      <c r="A1332" s="2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 s="3" customFormat="1" x14ac:dyDescent="0.25">
      <c r="A1333" s="2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 s="3" customFormat="1" x14ac:dyDescent="0.25">
      <c r="A1334" s="2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 s="3" customFormat="1" x14ac:dyDescent="0.25">
      <c r="A1335" s="2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 s="3" customFormat="1" x14ac:dyDescent="0.25">
      <c r="A1336" s="2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 s="3" customFormat="1" x14ac:dyDescent="0.25">
      <c r="A1337" s="2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 s="3" customFormat="1" x14ac:dyDescent="0.25">
      <c r="A1338" s="2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 s="3" customFormat="1" x14ac:dyDescent="0.25">
      <c r="A1339" s="2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 s="3" customFormat="1" x14ac:dyDescent="0.25">
      <c r="A1340" s="2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 s="3" customFormat="1" x14ac:dyDescent="0.25">
      <c r="A1341" s="2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 s="3" customFormat="1" x14ac:dyDescent="0.25">
      <c r="A1342" s="2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 s="3" customFormat="1" x14ac:dyDescent="0.25">
      <c r="A1343" s="2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 s="3" customFormat="1" x14ac:dyDescent="0.25">
      <c r="A1344" s="2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 s="3" customFormat="1" x14ac:dyDescent="0.25">
      <c r="A1345" s="2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 s="3" customFormat="1" x14ac:dyDescent="0.25">
      <c r="A1346" s="2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 s="3" customFormat="1" x14ac:dyDescent="0.25">
      <c r="A1347" s="2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 s="3" customFormat="1" x14ac:dyDescent="0.25">
      <c r="A1348" s="2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 s="3" customFormat="1" x14ac:dyDescent="0.25">
      <c r="A1349" s="2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 s="3" customFormat="1" x14ac:dyDescent="0.25">
      <c r="A1350" s="2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 s="3" customFormat="1" x14ac:dyDescent="0.25">
      <c r="A1351" s="2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 s="3" customFormat="1" x14ac:dyDescent="0.25">
      <c r="A1352" s="2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 s="3" customFormat="1" x14ac:dyDescent="0.25">
      <c r="A1353" s="2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 s="3" customFormat="1" x14ac:dyDescent="0.25">
      <c r="A1354" s="2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 s="3" customFormat="1" x14ac:dyDescent="0.25">
      <c r="A1355" s="2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 s="3" customFormat="1" x14ac:dyDescent="0.25">
      <c r="A1356" s="2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 s="3" customFormat="1" x14ac:dyDescent="0.25">
      <c r="A1357" s="2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 s="3" customFormat="1" x14ac:dyDescent="0.25">
      <c r="A1358" s="2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 s="3" customFormat="1" x14ac:dyDescent="0.25">
      <c r="A1359" s="2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 s="3" customFormat="1" x14ac:dyDescent="0.25">
      <c r="A1360" s="2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 s="3" customFormat="1" x14ac:dyDescent="0.25">
      <c r="A1361" s="2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 s="3" customFormat="1" x14ac:dyDescent="0.25">
      <c r="A1362" s="2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 s="3" customFormat="1" x14ac:dyDescent="0.25">
      <c r="A1363" s="2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 s="3" customFormat="1" x14ac:dyDescent="0.25">
      <c r="A1364" s="2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 s="3" customFormat="1" x14ac:dyDescent="0.25">
      <c r="A1365" s="2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 s="3" customFormat="1" x14ac:dyDescent="0.25">
      <c r="A1366" s="2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 s="3" customFormat="1" x14ac:dyDescent="0.25">
      <c r="A1367" s="2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 s="3" customFormat="1" x14ac:dyDescent="0.25">
      <c r="A1368" s="2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 s="3" customFormat="1" x14ac:dyDescent="0.25">
      <c r="A1369" s="2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 s="3" customFormat="1" x14ac:dyDescent="0.25">
      <c r="A1370" s="2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 s="3" customFormat="1" x14ac:dyDescent="0.25">
      <c r="A1371" s="2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 s="3" customFormat="1" x14ac:dyDescent="0.25">
      <c r="A1372" s="2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 s="3" customFormat="1" x14ac:dyDescent="0.25">
      <c r="A1373" s="2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 s="3" customFormat="1" x14ac:dyDescent="0.25">
      <c r="A1374" s="2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 s="3" customFormat="1" x14ac:dyDescent="0.25">
      <c r="A1375" s="2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 s="3" customFormat="1" x14ac:dyDescent="0.25">
      <c r="A1376" s="2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 s="3" customFormat="1" x14ac:dyDescent="0.25">
      <c r="A1377" s="2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 s="3" customFormat="1" x14ac:dyDescent="0.25">
      <c r="A1378" s="2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 s="3" customFormat="1" x14ac:dyDescent="0.25">
      <c r="A1379" s="2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 s="3" customFormat="1" x14ac:dyDescent="0.25">
      <c r="A1380" s="2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 s="3" customFormat="1" x14ac:dyDescent="0.25">
      <c r="A1381" s="2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 s="3" customFormat="1" x14ac:dyDescent="0.25">
      <c r="A1382" s="2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 s="3" customFormat="1" x14ac:dyDescent="0.25">
      <c r="A1383" s="2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 s="3" customFormat="1" x14ac:dyDescent="0.25">
      <c r="A1384" s="2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 s="3" customFormat="1" x14ac:dyDescent="0.25">
      <c r="A1385" s="2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 s="3" customFormat="1" x14ac:dyDescent="0.25">
      <c r="A1386" s="2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 s="3" customFormat="1" x14ac:dyDescent="0.25">
      <c r="A1387" s="2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 s="3" customFormat="1" x14ac:dyDescent="0.25">
      <c r="A1388" s="2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 s="3" customFormat="1" x14ac:dyDescent="0.25">
      <c r="A1389" s="2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 s="3" customFormat="1" x14ac:dyDescent="0.25">
      <c r="A1390" s="2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 s="3" customFormat="1" x14ac:dyDescent="0.25">
      <c r="A1391" s="2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 s="3" customFormat="1" x14ac:dyDescent="0.25">
      <c r="A1392" s="2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 s="3" customFormat="1" x14ac:dyDescent="0.25">
      <c r="A1393" s="2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 s="3" customFormat="1" x14ac:dyDescent="0.25">
      <c r="A1394" s="2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 s="3" customFormat="1" x14ac:dyDescent="0.25">
      <c r="A1395" s="2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 s="3" customFormat="1" x14ac:dyDescent="0.25">
      <c r="A1396" s="2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 s="3" customFormat="1" x14ac:dyDescent="0.25">
      <c r="A1397" s="2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 s="3" customFormat="1" x14ac:dyDescent="0.25">
      <c r="A1398" s="2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 s="3" customFormat="1" x14ac:dyDescent="0.25">
      <c r="A1399" s="2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 s="3" customFormat="1" x14ac:dyDescent="0.25">
      <c r="A1400" s="2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 s="3" customFormat="1" x14ac:dyDescent="0.25">
      <c r="A1401" s="2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 s="3" customFormat="1" x14ac:dyDescent="0.25">
      <c r="A1402" s="2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 s="3" customFormat="1" x14ac:dyDescent="0.25">
      <c r="A1403" s="2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 s="3" customFormat="1" x14ac:dyDescent="0.25">
      <c r="A1404" s="2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 s="3" customFormat="1" x14ac:dyDescent="0.25">
      <c r="A1405" s="2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 s="3" customFormat="1" x14ac:dyDescent="0.25">
      <c r="A1406" s="2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 s="3" customFormat="1" x14ac:dyDescent="0.25">
      <c r="A1407" s="2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 s="3" customFormat="1" x14ac:dyDescent="0.25">
      <c r="A1408" s="2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 s="3" customFormat="1" x14ac:dyDescent="0.25">
      <c r="A1409" s="2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 s="3" customFormat="1" x14ac:dyDescent="0.25">
      <c r="A1410" s="2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 s="3" customFormat="1" x14ac:dyDescent="0.25">
      <c r="A1411" s="2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 s="3" customFormat="1" x14ac:dyDescent="0.25">
      <c r="A1412" s="2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 s="3" customFormat="1" x14ac:dyDescent="0.25">
      <c r="A1413" s="2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 s="3" customFormat="1" x14ac:dyDescent="0.25">
      <c r="A1414" s="2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 s="3" customFormat="1" x14ac:dyDescent="0.25">
      <c r="A1415" s="2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 s="3" customFormat="1" x14ac:dyDescent="0.25">
      <c r="A1416" s="2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 s="3" customFormat="1" x14ac:dyDescent="0.25">
      <c r="A1417" s="2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 s="3" customFormat="1" x14ac:dyDescent="0.25">
      <c r="A1418" s="2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 s="3" customFormat="1" x14ac:dyDescent="0.25">
      <c r="A1419" s="2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 s="3" customFormat="1" x14ac:dyDescent="0.25">
      <c r="A1420" s="2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 s="3" customFormat="1" x14ac:dyDescent="0.25">
      <c r="A1421" s="2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 s="3" customFormat="1" x14ac:dyDescent="0.25">
      <c r="A1422" s="2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 s="3" customFormat="1" x14ac:dyDescent="0.25">
      <c r="A1423" s="2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 s="3" customFormat="1" x14ac:dyDescent="0.25">
      <c r="A1424" s="2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 s="3" customFormat="1" x14ac:dyDescent="0.25">
      <c r="A1425" s="2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 s="3" customFormat="1" x14ac:dyDescent="0.25">
      <c r="A1426" s="2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 s="3" customFormat="1" x14ac:dyDescent="0.25">
      <c r="A1427" s="2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 s="3" customFormat="1" x14ac:dyDescent="0.25">
      <c r="A1428" s="2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 s="3" customFormat="1" x14ac:dyDescent="0.25">
      <c r="A1429" s="2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 s="3" customFormat="1" x14ac:dyDescent="0.25">
      <c r="A1430" s="2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 s="3" customFormat="1" x14ac:dyDescent="0.25">
      <c r="A1431" s="2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 s="3" customFormat="1" x14ac:dyDescent="0.25">
      <c r="A1432" s="2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 s="3" customFormat="1" x14ac:dyDescent="0.25">
      <c r="A1433" s="2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 s="3" customFormat="1" x14ac:dyDescent="0.25">
      <c r="A1434" s="2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 s="3" customFormat="1" x14ac:dyDescent="0.25">
      <c r="A1435" s="2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 s="3" customFormat="1" x14ac:dyDescent="0.25">
      <c r="A1436" s="2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 s="3" customFormat="1" x14ac:dyDescent="0.25">
      <c r="A1437" s="2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 s="3" customFormat="1" x14ac:dyDescent="0.25">
      <c r="A1438" s="2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 s="3" customFormat="1" x14ac:dyDescent="0.25">
      <c r="A1439" s="2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 s="3" customFormat="1" x14ac:dyDescent="0.25">
      <c r="A1440" s="2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 s="3" customFormat="1" x14ac:dyDescent="0.25">
      <c r="A1441" s="2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 s="3" customFormat="1" x14ac:dyDescent="0.25">
      <c r="A1442" s="2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 s="3" customFormat="1" x14ac:dyDescent="0.25">
      <c r="A1443" s="2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 s="3" customFormat="1" x14ac:dyDescent="0.25">
      <c r="A1444" s="2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 s="3" customFormat="1" x14ac:dyDescent="0.25">
      <c r="A1445" s="2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 s="3" customFormat="1" x14ac:dyDescent="0.25">
      <c r="A1446" s="2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 s="3" customFormat="1" x14ac:dyDescent="0.25">
      <c r="A1447" s="2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 s="3" customFormat="1" x14ac:dyDescent="0.25">
      <c r="A1448" s="2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 s="3" customFormat="1" x14ac:dyDescent="0.25">
      <c r="A1449" s="2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 s="3" customFormat="1" x14ac:dyDescent="0.25">
      <c r="A1450" s="2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 s="3" customFormat="1" x14ac:dyDescent="0.25">
      <c r="A1451" s="2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 s="3" customFormat="1" x14ac:dyDescent="0.25">
      <c r="A1452" s="2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 s="3" customFormat="1" x14ac:dyDescent="0.25">
      <c r="A1453" s="2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 s="3" customFormat="1" x14ac:dyDescent="0.25">
      <c r="A1454" s="2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 s="3" customFormat="1" x14ac:dyDescent="0.25">
      <c r="A1455" s="2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 s="3" customFormat="1" x14ac:dyDescent="0.25">
      <c r="A1456" s="2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 s="3" customFormat="1" x14ac:dyDescent="0.25">
      <c r="A1457" s="2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 s="3" customFormat="1" x14ac:dyDescent="0.25">
      <c r="A1458" s="2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 s="3" customFormat="1" x14ac:dyDescent="0.25">
      <c r="A1459" s="2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 s="3" customFormat="1" x14ac:dyDescent="0.25">
      <c r="A1460" s="2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 s="3" customFormat="1" x14ac:dyDescent="0.25">
      <c r="A1461" s="2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 s="3" customFormat="1" x14ac:dyDescent="0.25">
      <c r="A1462" s="2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 s="3" customFormat="1" x14ac:dyDescent="0.25">
      <c r="A1463" s="2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 s="3" customFormat="1" x14ac:dyDescent="0.25">
      <c r="A1464" s="2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 s="3" customFormat="1" x14ac:dyDescent="0.25">
      <c r="A1465" s="2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 s="3" customFormat="1" x14ac:dyDescent="0.25">
      <c r="A1466" s="2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 s="3" customFormat="1" x14ac:dyDescent="0.25">
      <c r="A1467" s="2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 s="3" customFormat="1" x14ac:dyDescent="0.25">
      <c r="A1468" s="2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 s="3" customFormat="1" x14ac:dyDescent="0.25">
      <c r="A1469" s="2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 s="3" customFormat="1" x14ac:dyDescent="0.25">
      <c r="A1470" s="2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 s="3" customFormat="1" x14ac:dyDescent="0.25">
      <c r="A1471" s="2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 s="3" customFormat="1" x14ac:dyDescent="0.25">
      <c r="A1472" s="2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 s="3" customFormat="1" x14ac:dyDescent="0.25">
      <c r="A1473" s="2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 s="3" customFormat="1" x14ac:dyDescent="0.25">
      <c r="A1474" s="2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 s="3" customFormat="1" x14ac:dyDescent="0.25">
      <c r="A1475" s="2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 s="3" customFormat="1" x14ac:dyDescent="0.25">
      <c r="A1476" s="2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 s="3" customFormat="1" x14ac:dyDescent="0.25">
      <c r="A1477" s="2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 s="3" customFormat="1" x14ac:dyDescent="0.25">
      <c r="A1478" s="2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 s="3" customFormat="1" x14ac:dyDescent="0.25">
      <c r="A1479" s="2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 s="3" customFormat="1" x14ac:dyDescent="0.25">
      <c r="A1480" s="2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 s="3" customFormat="1" x14ac:dyDescent="0.25">
      <c r="A1481" s="2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 s="3" customFormat="1" x14ac:dyDescent="0.25">
      <c r="A1482" s="2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 s="3" customFormat="1" x14ac:dyDescent="0.25">
      <c r="A1483" s="2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 s="3" customFormat="1" x14ac:dyDescent="0.25">
      <c r="A1484" s="2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 s="3" customFormat="1" x14ac:dyDescent="0.25">
      <c r="A1485" s="2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 s="3" customFormat="1" x14ac:dyDescent="0.25">
      <c r="A1486" s="2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 s="3" customFormat="1" x14ac:dyDescent="0.25">
      <c r="A1487" s="2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 s="3" customFormat="1" x14ac:dyDescent="0.25">
      <c r="A1488" s="2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 s="3" customFormat="1" x14ac:dyDescent="0.25">
      <c r="A1489" s="2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 s="3" customFormat="1" x14ac:dyDescent="0.25">
      <c r="A1490" s="2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 s="3" customFormat="1" x14ac:dyDescent="0.25">
      <c r="A1491" s="2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 s="3" customFormat="1" x14ac:dyDescent="0.25">
      <c r="A1492" s="2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 s="3" customFormat="1" x14ac:dyDescent="0.25">
      <c r="A1493" s="2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 s="3" customFormat="1" x14ac:dyDescent="0.25">
      <c r="A1494" s="2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 s="3" customFormat="1" x14ac:dyDescent="0.25">
      <c r="A1495" s="2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 s="3" customFormat="1" x14ac:dyDescent="0.25">
      <c r="A1496" s="2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 s="3" customFormat="1" x14ac:dyDescent="0.25">
      <c r="A1497" s="2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 s="3" customFormat="1" x14ac:dyDescent="0.25">
      <c r="A1498" s="2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 s="3" customFormat="1" x14ac:dyDescent="0.25">
      <c r="A1499" s="2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 s="3" customFormat="1" x14ac:dyDescent="0.25">
      <c r="A1500" s="2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 s="3" customFormat="1" x14ac:dyDescent="0.25">
      <c r="A1501" s="2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 s="3" customFormat="1" x14ac:dyDescent="0.25">
      <c r="A1502" s="2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 s="3" customFormat="1" x14ac:dyDescent="0.25">
      <c r="A1503" s="2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 s="3" customFormat="1" x14ac:dyDescent="0.25">
      <c r="A1504" s="2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 s="3" customFormat="1" x14ac:dyDescent="0.25">
      <c r="A1505" s="2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 s="3" customFormat="1" x14ac:dyDescent="0.25">
      <c r="A1506" s="2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 s="3" customFormat="1" x14ac:dyDescent="0.25">
      <c r="A1507" s="2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 s="3" customFormat="1" x14ac:dyDescent="0.25">
      <c r="A1508" s="2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 s="3" customFormat="1" x14ac:dyDescent="0.25">
      <c r="A1509" s="2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 s="3" customFormat="1" x14ac:dyDescent="0.25">
      <c r="A1510" s="2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 s="3" customFormat="1" x14ac:dyDescent="0.25">
      <c r="A1511" s="2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 s="3" customFormat="1" x14ac:dyDescent="0.25">
      <c r="A1512" s="2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 s="3" customFormat="1" x14ac:dyDescent="0.25">
      <c r="A1513" s="2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 s="3" customFormat="1" x14ac:dyDescent="0.25">
      <c r="A1514" s="2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 s="3" customFormat="1" x14ac:dyDescent="0.25">
      <c r="A1515" s="2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 s="3" customFormat="1" x14ac:dyDescent="0.25">
      <c r="A1516" s="2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 s="3" customFormat="1" x14ac:dyDescent="0.25">
      <c r="A1517" s="2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 s="3" customFormat="1" x14ac:dyDescent="0.25">
      <c r="A1518" s="2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 s="3" customFormat="1" x14ac:dyDescent="0.25">
      <c r="A1519" s="2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 s="3" customFormat="1" x14ac:dyDescent="0.25">
      <c r="A1520" s="2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 s="3" customFormat="1" x14ac:dyDescent="0.25">
      <c r="A1521" s="2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 s="3" customFormat="1" x14ac:dyDescent="0.25">
      <c r="A1522" s="2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 s="3" customFormat="1" x14ac:dyDescent="0.25">
      <c r="A1523" s="2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 s="3" customFormat="1" x14ac:dyDescent="0.25">
      <c r="A1524" s="2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 s="3" customFormat="1" x14ac:dyDescent="0.25">
      <c r="A1525" s="2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 s="3" customFormat="1" x14ac:dyDescent="0.25">
      <c r="A1526" s="2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 s="3" customFormat="1" x14ac:dyDescent="0.25">
      <c r="A1527" s="2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 s="3" customFormat="1" x14ac:dyDescent="0.25">
      <c r="A1528" s="2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 s="3" customFormat="1" x14ac:dyDescent="0.25">
      <c r="A1529" s="2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 s="3" customFormat="1" x14ac:dyDescent="0.25">
      <c r="A1530" s="2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 s="3" customFormat="1" x14ac:dyDescent="0.25">
      <c r="A1531" s="2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 s="3" customFormat="1" x14ac:dyDescent="0.25">
      <c r="A1532" s="2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 s="3" customFormat="1" x14ac:dyDescent="0.25">
      <c r="A1533" s="2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 s="3" customFormat="1" x14ac:dyDescent="0.25">
      <c r="A1534" s="2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 s="3" customFormat="1" x14ac:dyDescent="0.25">
      <c r="A1535" s="2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 s="3" customFormat="1" x14ac:dyDescent="0.25">
      <c r="A1536" s="2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 s="3" customFormat="1" x14ac:dyDescent="0.25">
      <c r="A1537" s="2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 s="3" customFormat="1" x14ac:dyDescent="0.25">
      <c r="A1538" s="2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 s="3" customFormat="1" x14ac:dyDescent="0.25">
      <c r="A1539" s="2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 s="3" customFormat="1" x14ac:dyDescent="0.25">
      <c r="A1540" s="2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 s="3" customFormat="1" x14ac:dyDescent="0.25">
      <c r="A1541" s="2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 s="3" customFormat="1" x14ac:dyDescent="0.25">
      <c r="A1542" s="2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 s="3" customFormat="1" x14ac:dyDescent="0.25">
      <c r="A1543" s="2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 s="3" customFormat="1" x14ac:dyDescent="0.25">
      <c r="A1544" s="2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 s="3" customFormat="1" x14ac:dyDescent="0.25">
      <c r="A1545" s="2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 s="3" customFormat="1" x14ac:dyDescent="0.25">
      <c r="A1546" s="2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 s="3" customFormat="1" x14ac:dyDescent="0.25">
      <c r="A1547" s="2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 s="3" customFormat="1" x14ac:dyDescent="0.25">
      <c r="A1548" s="2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 s="3" customFormat="1" x14ac:dyDescent="0.25">
      <c r="A1549" s="2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 s="3" customFormat="1" x14ac:dyDescent="0.25">
      <c r="A1550" s="2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 s="3" customFormat="1" x14ac:dyDescent="0.25">
      <c r="A1551" s="2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 s="3" customFormat="1" x14ac:dyDescent="0.25">
      <c r="A1552" s="2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 s="3" customFormat="1" x14ac:dyDescent="0.25">
      <c r="A1553" s="2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 s="3" customFormat="1" x14ac:dyDescent="0.25">
      <c r="A1554" s="2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 s="3" customFormat="1" x14ac:dyDescent="0.25">
      <c r="A1555" s="2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 s="3" customFormat="1" x14ac:dyDescent="0.25">
      <c r="A1556" s="2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 s="3" customFormat="1" x14ac:dyDescent="0.25">
      <c r="A1557" s="2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 s="3" customFormat="1" x14ac:dyDescent="0.25">
      <c r="A1558" s="2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 s="3" customFormat="1" x14ac:dyDescent="0.25">
      <c r="A1559" s="2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 s="3" customFormat="1" x14ac:dyDescent="0.25">
      <c r="A1560" s="2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 s="3" customFormat="1" x14ac:dyDescent="0.25">
      <c r="A1561" s="2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 s="3" customFormat="1" x14ac:dyDescent="0.25">
      <c r="A1562" s="2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 s="3" customFormat="1" x14ac:dyDescent="0.25">
      <c r="A1563" s="2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 s="3" customFormat="1" x14ac:dyDescent="0.25">
      <c r="A1564" s="2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 s="3" customFormat="1" x14ac:dyDescent="0.25">
      <c r="A1565" s="2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 s="3" customFormat="1" x14ac:dyDescent="0.25">
      <c r="A1566" s="2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 s="3" customFormat="1" x14ac:dyDescent="0.25">
      <c r="A1567" s="2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 s="3" customFormat="1" x14ac:dyDescent="0.25">
      <c r="A1568" s="2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 s="3" customFormat="1" x14ac:dyDescent="0.25">
      <c r="A1569" s="2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 s="3" customFormat="1" x14ac:dyDescent="0.25">
      <c r="A1570" s="2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 s="3" customFormat="1" x14ac:dyDescent="0.25">
      <c r="A1571" s="2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 s="3" customFormat="1" x14ac:dyDescent="0.25">
      <c r="A1572" s="2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 s="3" customFormat="1" x14ac:dyDescent="0.25">
      <c r="A1573" s="2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 s="3" customFormat="1" x14ac:dyDescent="0.25">
      <c r="A1574" s="2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 s="3" customFormat="1" x14ac:dyDescent="0.25">
      <c r="A1575" s="2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:29" s="3" customFormat="1" x14ac:dyDescent="0.25">
      <c r="A1576" s="2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:29" s="3" customFormat="1" x14ac:dyDescent="0.25">
      <c r="A1577" s="2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:29" s="3" customFormat="1" x14ac:dyDescent="0.25">
      <c r="A1578" s="2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:29" s="3" customFormat="1" x14ac:dyDescent="0.25">
      <c r="A1579" s="2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:29" s="3" customFormat="1" x14ac:dyDescent="0.25">
      <c r="A1580" s="2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:29" s="3" customFormat="1" x14ac:dyDescent="0.25">
      <c r="A1581" s="2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:29" s="3" customFormat="1" x14ac:dyDescent="0.25">
      <c r="A1582" s="2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 s="3" customFormat="1" x14ac:dyDescent="0.25">
      <c r="A1583" s="2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 s="3" customFormat="1" x14ac:dyDescent="0.25">
      <c r="A1584" s="2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:29" s="3" customFormat="1" x14ac:dyDescent="0.25">
      <c r="A1585" s="2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:29" s="3" customFormat="1" x14ac:dyDescent="0.25">
      <c r="A1586" s="2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:29" s="3" customFormat="1" x14ac:dyDescent="0.25">
      <c r="A1587" s="2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:29" s="3" customFormat="1" x14ac:dyDescent="0.25">
      <c r="A1588" s="2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:29" s="3" customFormat="1" x14ac:dyDescent="0.25">
      <c r="A1589" s="2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:29" s="3" customFormat="1" x14ac:dyDescent="0.25">
      <c r="A1590" s="2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:29" s="3" customFormat="1" x14ac:dyDescent="0.25">
      <c r="A1591" s="2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:29" s="3" customFormat="1" x14ac:dyDescent="0.25">
      <c r="A1592" s="2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:29" s="3" customFormat="1" x14ac:dyDescent="0.25">
      <c r="A1593" s="2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:29" s="3" customFormat="1" x14ac:dyDescent="0.25">
      <c r="A1594" s="2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:29" s="3" customFormat="1" x14ac:dyDescent="0.25">
      <c r="A1595" s="2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:29" s="3" customFormat="1" x14ac:dyDescent="0.25">
      <c r="A1596" s="2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:29" s="3" customFormat="1" x14ac:dyDescent="0.25">
      <c r="A1597" s="2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:29" s="3" customFormat="1" x14ac:dyDescent="0.25">
      <c r="A1598" s="2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:29" s="3" customFormat="1" x14ac:dyDescent="0.25">
      <c r="A1599" s="2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:29" s="3" customFormat="1" x14ac:dyDescent="0.25">
      <c r="A1600" s="2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:29" s="3" customFormat="1" x14ac:dyDescent="0.25">
      <c r="A1601" s="2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:29" s="3" customFormat="1" x14ac:dyDescent="0.25">
      <c r="A1602" s="2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:29" s="3" customFormat="1" x14ac:dyDescent="0.25">
      <c r="A1603" s="2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:29" s="3" customFormat="1" x14ac:dyDescent="0.25">
      <c r="A1604" s="2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:29" s="3" customFormat="1" x14ac:dyDescent="0.25">
      <c r="A1605" s="2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:29" s="3" customFormat="1" x14ac:dyDescent="0.25">
      <c r="A1606" s="2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:29" s="3" customFormat="1" x14ac:dyDescent="0.25">
      <c r="A1607" s="2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:29" s="3" customFormat="1" x14ac:dyDescent="0.25">
      <c r="A1608" s="2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:29" s="3" customFormat="1" x14ac:dyDescent="0.25">
      <c r="A1609" s="2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:29" s="3" customFormat="1" x14ac:dyDescent="0.25">
      <c r="A1610" s="2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:29" s="3" customFormat="1" x14ac:dyDescent="0.25">
      <c r="A1611" s="2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:29" s="3" customFormat="1" x14ac:dyDescent="0.25">
      <c r="A1612" s="2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:29" s="3" customFormat="1" x14ac:dyDescent="0.25">
      <c r="A1613" s="2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:29" s="3" customFormat="1" x14ac:dyDescent="0.25">
      <c r="A1614" s="2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:29" s="3" customFormat="1" x14ac:dyDescent="0.25">
      <c r="A1615" s="2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:29" s="3" customFormat="1" x14ac:dyDescent="0.25">
      <c r="A1616" s="2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:29" s="3" customFormat="1" x14ac:dyDescent="0.25">
      <c r="A1617" s="2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:29" s="3" customFormat="1" x14ac:dyDescent="0.25">
      <c r="A1618" s="2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:29" s="3" customFormat="1" x14ac:dyDescent="0.25">
      <c r="A1619" s="2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:29" s="3" customFormat="1" x14ac:dyDescent="0.25">
      <c r="A1620" s="2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:29" s="3" customFormat="1" x14ac:dyDescent="0.25">
      <c r="A1621" s="2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:29" s="3" customFormat="1" x14ac:dyDescent="0.25">
      <c r="A1622" s="2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:29" s="3" customFormat="1" x14ac:dyDescent="0.25">
      <c r="A1623" s="2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:29" s="3" customFormat="1" x14ac:dyDescent="0.25">
      <c r="A1624" s="2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:29" s="3" customFormat="1" x14ac:dyDescent="0.25">
      <c r="A1625" s="2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:29" s="3" customFormat="1" x14ac:dyDescent="0.25">
      <c r="A1626" s="2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:29" s="3" customFormat="1" x14ac:dyDescent="0.25">
      <c r="A1627" s="2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:29" s="3" customFormat="1" x14ac:dyDescent="0.25">
      <c r="A1628" s="2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:29" s="3" customFormat="1" x14ac:dyDescent="0.25">
      <c r="A1629" s="2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:29" s="3" customFormat="1" x14ac:dyDescent="0.25">
      <c r="A1630" s="2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:29" s="3" customFormat="1" x14ac:dyDescent="0.25">
      <c r="A1631" s="2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:29" s="3" customFormat="1" x14ac:dyDescent="0.25">
      <c r="A1632" s="2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:29" s="3" customFormat="1" x14ac:dyDescent="0.25">
      <c r="A1633" s="2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:29" s="3" customFormat="1" x14ac:dyDescent="0.25">
      <c r="A1634" s="2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:29" s="3" customFormat="1" x14ac:dyDescent="0.25">
      <c r="A1635" s="2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:29" s="3" customFormat="1" x14ac:dyDescent="0.25">
      <c r="A1636" s="2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:29" s="3" customFormat="1" x14ac:dyDescent="0.25">
      <c r="A1637" s="2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:29" s="3" customFormat="1" x14ac:dyDescent="0.25">
      <c r="A1638" s="2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:29" s="3" customFormat="1" x14ac:dyDescent="0.25">
      <c r="A1639" s="2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:29" s="3" customFormat="1" x14ac:dyDescent="0.25">
      <c r="A1640" s="2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:29" s="3" customFormat="1" x14ac:dyDescent="0.25">
      <c r="A1641" s="2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:29" s="3" customFormat="1" x14ac:dyDescent="0.25">
      <c r="A1642" s="2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:29" s="3" customFormat="1" x14ac:dyDescent="0.25">
      <c r="A1643" s="2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:29" s="3" customFormat="1" x14ac:dyDescent="0.25">
      <c r="A1644" s="2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:29" s="3" customFormat="1" x14ac:dyDescent="0.25">
      <c r="A1645" s="2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:29" s="3" customFormat="1" x14ac:dyDescent="0.25">
      <c r="A1646" s="2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:29" s="3" customFormat="1" x14ac:dyDescent="0.25">
      <c r="A1647" s="2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:29" s="3" customFormat="1" x14ac:dyDescent="0.25">
      <c r="A1648" s="2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:29" s="3" customFormat="1" x14ac:dyDescent="0.25">
      <c r="A1649" s="2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:29" s="3" customFormat="1" x14ac:dyDescent="0.25">
      <c r="A1650" s="2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:29" s="3" customFormat="1" x14ac:dyDescent="0.25">
      <c r="A1651" s="2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:29" s="3" customFormat="1" x14ac:dyDescent="0.25">
      <c r="A1652" s="2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:29" s="3" customFormat="1" x14ac:dyDescent="0.25">
      <c r="A1653" s="2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:29" s="3" customFormat="1" x14ac:dyDescent="0.25">
      <c r="A1654" s="2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:29" s="3" customFormat="1" x14ac:dyDescent="0.25">
      <c r="A1655" s="2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:29" s="3" customFormat="1" x14ac:dyDescent="0.25">
      <c r="A1656" s="2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:29" s="3" customFormat="1" x14ac:dyDescent="0.25">
      <c r="A1657" s="2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:29" s="3" customFormat="1" x14ac:dyDescent="0.25">
      <c r="A1658" s="2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:29" s="3" customFormat="1" x14ac:dyDescent="0.25">
      <c r="A1659" s="2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:29" s="3" customFormat="1" x14ac:dyDescent="0.25">
      <c r="A1660" s="2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:29" s="3" customFormat="1" x14ac:dyDescent="0.25">
      <c r="A1661" s="2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:29" s="3" customFormat="1" x14ac:dyDescent="0.25">
      <c r="A1662" s="2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:29" s="3" customFormat="1" x14ac:dyDescent="0.25">
      <c r="A1663" s="2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:29" s="3" customFormat="1" x14ac:dyDescent="0.25">
      <c r="A1664" s="2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:29" s="3" customFormat="1" x14ac:dyDescent="0.25">
      <c r="A1665" s="2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:29" s="3" customFormat="1" x14ac:dyDescent="0.25">
      <c r="A1666" s="2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:29" s="3" customFormat="1" x14ac:dyDescent="0.25">
      <c r="A1667" s="2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:29" s="3" customFormat="1" x14ac:dyDescent="0.25">
      <c r="A1668" s="2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:29" s="3" customFormat="1" x14ac:dyDescent="0.25">
      <c r="A1669" s="2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:29" s="3" customFormat="1" x14ac:dyDescent="0.25">
      <c r="A1670" s="2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:29" s="3" customFormat="1" x14ac:dyDescent="0.25">
      <c r="A1671" s="2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:29" s="3" customFormat="1" x14ac:dyDescent="0.25">
      <c r="A1672" s="2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:29" s="3" customFormat="1" x14ac:dyDescent="0.25">
      <c r="A1673" s="2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:29" s="3" customFormat="1" x14ac:dyDescent="0.25">
      <c r="A1674" s="2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:29" s="3" customFormat="1" x14ac:dyDescent="0.25">
      <c r="A1675" s="2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:29" s="3" customFormat="1" x14ac:dyDescent="0.25">
      <c r="A1676" s="2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:29" s="3" customFormat="1" x14ac:dyDescent="0.25">
      <c r="A1677" s="2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:29" s="3" customFormat="1" x14ac:dyDescent="0.25">
      <c r="A1678" s="2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:29" s="3" customFormat="1" x14ac:dyDescent="0.25">
      <c r="A1679" s="2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:29" s="3" customFormat="1" x14ac:dyDescent="0.25">
      <c r="A1680" s="2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:29" s="3" customFormat="1" x14ac:dyDescent="0.25">
      <c r="A1681" s="2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:29" s="3" customFormat="1" x14ac:dyDescent="0.25">
      <c r="A1682" s="2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29" s="3" customFormat="1" x14ac:dyDescent="0.25">
      <c r="A1683" s="2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:29" s="3" customFormat="1" x14ac:dyDescent="0.25">
      <c r="A1684" s="2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:29" s="3" customFormat="1" x14ac:dyDescent="0.25">
      <c r="A1685" s="2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:29" s="3" customFormat="1" x14ac:dyDescent="0.25">
      <c r="A1686" s="2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:29" s="3" customFormat="1" x14ac:dyDescent="0.25">
      <c r="A1687" s="2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:29" s="3" customFormat="1" x14ac:dyDescent="0.25">
      <c r="A1688" s="2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:29" s="3" customFormat="1" x14ac:dyDescent="0.25">
      <c r="A1689" s="2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:29" s="3" customFormat="1" x14ac:dyDescent="0.25">
      <c r="A1690" s="2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:29" s="3" customFormat="1" x14ac:dyDescent="0.25">
      <c r="A1691" s="2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:29" s="3" customFormat="1" x14ac:dyDescent="0.25">
      <c r="A1692" s="2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:29" s="3" customFormat="1" x14ac:dyDescent="0.25">
      <c r="A1693" s="2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:29" s="3" customFormat="1" x14ac:dyDescent="0.25">
      <c r="A1694" s="2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:29" s="3" customFormat="1" x14ac:dyDescent="0.25">
      <c r="A1695" s="2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:29" s="3" customFormat="1" x14ac:dyDescent="0.25">
      <c r="A1696" s="2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 s="3" customFormat="1" x14ac:dyDescent="0.25">
      <c r="A1697" s="2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:29" s="3" customFormat="1" x14ac:dyDescent="0.25">
      <c r="A1698" s="2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:29" s="3" customFormat="1" x14ac:dyDescent="0.25">
      <c r="A1699" s="2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:29" s="3" customFormat="1" x14ac:dyDescent="0.25">
      <c r="A1700" s="2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:29" s="3" customFormat="1" x14ac:dyDescent="0.25">
      <c r="A1701" s="2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:29" s="3" customFormat="1" x14ac:dyDescent="0.25">
      <c r="A1702" s="2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:29" s="3" customFormat="1" x14ac:dyDescent="0.25">
      <c r="A1703" s="2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:29" s="3" customFormat="1" x14ac:dyDescent="0.25">
      <c r="A1704" s="2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:29" s="3" customFormat="1" x14ac:dyDescent="0.25">
      <c r="A1705" s="2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:29" s="3" customFormat="1" x14ac:dyDescent="0.25">
      <c r="A1706" s="2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:29" s="3" customFormat="1" x14ac:dyDescent="0.25">
      <c r="A1707" s="2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:29" s="3" customFormat="1" x14ac:dyDescent="0.25">
      <c r="A1708" s="2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:29" s="3" customFormat="1" x14ac:dyDescent="0.25">
      <c r="A1709" s="2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:29" s="3" customFormat="1" x14ac:dyDescent="0.25">
      <c r="A1710" s="2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:29" s="3" customFormat="1" x14ac:dyDescent="0.25">
      <c r="A1711" s="2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:29" s="3" customFormat="1" x14ac:dyDescent="0.25">
      <c r="A1712" s="2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:29" s="3" customFormat="1" x14ac:dyDescent="0.25">
      <c r="A1713" s="2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:29" s="3" customFormat="1" x14ac:dyDescent="0.25">
      <c r="A1714" s="2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:29" s="3" customFormat="1" x14ac:dyDescent="0.25">
      <c r="A1715" s="2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:29" s="3" customFormat="1" x14ac:dyDescent="0.25">
      <c r="A1716" s="2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:29" s="3" customFormat="1" x14ac:dyDescent="0.25">
      <c r="A1717" s="2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:29" s="3" customFormat="1" x14ac:dyDescent="0.25">
      <c r="A1718" s="2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:29" s="3" customFormat="1" x14ac:dyDescent="0.25">
      <c r="A1719" s="2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:29" s="3" customFormat="1" x14ac:dyDescent="0.25">
      <c r="A1720" s="2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:29" s="3" customFormat="1" x14ac:dyDescent="0.25">
      <c r="A1721" s="2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:29" s="3" customFormat="1" x14ac:dyDescent="0.25">
      <c r="A1722" s="2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:29" s="3" customFormat="1" x14ac:dyDescent="0.25">
      <c r="A1723" s="2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:29" s="3" customFormat="1" x14ac:dyDescent="0.25">
      <c r="A1724" s="2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:29" s="3" customFormat="1" x14ac:dyDescent="0.25">
      <c r="A1725" s="2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:29" s="3" customFormat="1" x14ac:dyDescent="0.25">
      <c r="A1726" s="2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:29" s="3" customFormat="1" x14ac:dyDescent="0.25">
      <c r="A1727" s="2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:29" s="3" customFormat="1" x14ac:dyDescent="0.25">
      <c r="A1728" s="2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:29" s="3" customFormat="1" x14ac:dyDescent="0.25">
      <c r="A1729" s="2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:29" s="3" customFormat="1" x14ac:dyDescent="0.25">
      <c r="A1730" s="2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:29" s="3" customFormat="1" x14ac:dyDescent="0.25">
      <c r="A1731" s="2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 s="3" customFormat="1" x14ac:dyDescent="0.25">
      <c r="A1732" s="2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:29" s="3" customFormat="1" x14ac:dyDescent="0.25">
      <c r="A1733" s="2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:29" s="3" customFormat="1" x14ac:dyDescent="0.25">
      <c r="A1734" s="2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:29" s="3" customFormat="1" x14ac:dyDescent="0.25">
      <c r="A1735" s="2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:29" s="3" customFormat="1" x14ac:dyDescent="0.25">
      <c r="A1736" s="2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:29" s="3" customFormat="1" x14ac:dyDescent="0.25">
      <c r="A1737" s="2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:29" s="3" customFormat="1" x14ac:dyDescent="0.25">
      <c r="A1738" s="2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:29" s="3" customFormat="1" x14ac:dyDescent="0.25">
      <c r="A1739" s="2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:29" s="3" customFormat="1" x14ac:dyDescent="0.25">
      <c r="A1740" s="2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:29" s="3" customFormat="1" x14ac:dyDescent="0.25">
      <c r="A1741" s="2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:29" s="3" customFormat="1" x14ac:dyDescent="0.25">
      <c r="A1742" s="2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:29" s="3" customFormat="1" x14ac:dyDescent="0.25">
      <c r="A1743" s="2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:29" s="3" customFormat="1" x14ac:dyDescent="0.25">
      <c r="A1744" s="2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:29" s="3" customFormat="1" x14ac:dyDescent="0.25">
      <c r="A1745" s="2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 s="3" customFormat="1" x14ac:dyDescent="0.25">
      <c r="A1746" s="2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:29" s="3" customFormat="1" x14ac:dyDescent="0.25">
      <c r="A1747" s="2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:29" s="3" customFormat="1" x14ac:dyDescent="0.25">
      <c r="A1748" s="2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:29" s="3" customFormat="1" x14ac:dyDescent="0.25">
      <c r="A1749" s="2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:29" s="3" customFormat="1" x14ac:dyDescent="0.25">
      <c r="A1750" s="2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:29" s="3" customFormat="1" x14ac:dyDescent="0.25">
      <c r="A1751" s="2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:29" s="3" customFormat="1" x14ac:dyDescent="0.25">
      <c r="A1752" s="2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29" s="3" customFormat="1" x14ac:dyDescent="0.25">
      <c r="A1753" s="2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:29" s="3" customFormat="1" x14ac:dyDescent="0.25">
      <c r="A1754" s="2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:29" s="3" customFormat="1" x14ac:dyDescent="0.25">
      <c r="A1755" s="2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:29" s="3" customFormat="1" x14ac:dyDescent="0.25">
      <c r="A1756" s="2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:29" s="3" customFormat="1" x14ac:dyDescent="0.25">
      <c r="A1757" s="2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:29" s="3" customFormat="1" x14ac:dyDescent="0.25">
      <c r="A1758" s="2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:29" s="3" customFormat="1" x14ac:dyDescent="0.25">
      <c r="A1759" s="2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:29" s="3" customFormat="1" x14ac:dyDescent="0.25">
      <c r="A1760" s="2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:29" s="3" customFormat="1" x14ac:dyDescent="0.25">
      <c r="A1761" s="2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:29" s="3" customFormat="1" x14ac:dyDescent="0.25">
      <c r="A1762" s="2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:29" s="3" customFormat="1" x14ac:dyDescent="0.25">
      <c r="A1763" s="2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:29" s="3" customFormat="1" x14ac:dyDescent="0.25">
      <c r="A1764" s="2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29" s="3" customFormat="1" x14ac:dyDescent="0.25">
      <c r="A1765" s="2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:29" s="3" customFormat="1" x14ac:dyDescent="0.25">
      <c r="A1766" s="2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:29" s="3" customFormat="1" x14ac:dyDescent="0.25">
      <c r="A1767" s="2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:29" s="3" customFormat="1" x14ac:dyDescent="0.25">
      <c r="A1768" s="2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:29" s="3" customFormat="1" x14ac:dyDescent="0.25">
      <c r="A1769" s="2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:29" s="3" customFormat="1" x14ac:dyDescent="0.25">
      <c r="A1770" s="2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:29" s="3" customFormat="1" x14ac:dyDescent="0.25">
      <c r="A1771" s="2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:29" s="3" customFormat="1" x14ac:dyDescent="0.25">
      <c r="A1772" s="2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:29" s="3" customFormat="1" x14ac:dyDescent="0.25">
      <c r="A1773" s="2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:29" s="3" customFormat="1" x14ac:dyDescent="0.25">
      <c r="A1774" s="2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:29" s="3" customFormat="1" x14ac:dyDescent="0.25">
      <c r="A1775" s="2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:29" s="3" customFormat="1" x14ac:dyDescent="0.25">
      <c r="A1776" s="2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:29" s="3" customFormat="1" x14ac:dyDescent="0.25">
      <c r="A1777" s="2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:29" s="3" customFormat="1" x14ac:dyDescent="0.25">
      <c r="A1778" s="2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29" s="3" customFormat="1" x14ac:dyDescent="0.25">
      <c r="A1779" s="2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:29" s="3" customFormat="1" x14ac:dyDescent="0.25">
      <c r="A1780" s="2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:29" s="3" customFormat="1" x14ac:dyDescent="0.25">
      <c r="A1781" s="2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:29" s="3" customFormat="1" x14ac:dyDescent="0.25">
      <c r="A1782" s="2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:29" s="3" customFormat="1" x14ac:dyDescent="0.25">
      <c r="A1783" s="2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:29" s="3" customFormat="1" x14ac:dyDescent="0.25">
      <c r="A1784" s="2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29" s="3" customFormat="1" x14ac:dyDescent="0.25">
      <c r="A1785" s="2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:29" s="3" customFormat="1" x14ac:dyDescent="0.25">
      <c r="A1786" s="2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:29" s="3" customFormat="1" x14ac:dyDescent="0.25">
      <c r="A1787" s="2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 s="3" customFormat="1" x14ac:dyDescent="0.25">
      <c r="A1788" s="2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:29" s="3" customFormat="1" x14ac:dyDescent="0.25">
      <c r="A1789" s="2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:29" s="3" customFormat="1" x14ac:dyDescent="0.25">
      <c r="A1790" s="2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:29" s="3" customFormat="1" x14ac:dyDescent="0.25">
      <c r="A1791" s="2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:29" s="3" customFormat="1" x14ac:dyDescent="0.25">
      <c r="A1792" s="2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:29" s="3" customFormat="1" x14ac:dyDescent="0.25">
      <c r="A1793" s="2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:29" s="3" customFormat="1" x14ac:dyDescent="0.25">
      <c r="A1794" s="2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:29" s="3" customFormat="1" x14ac:dyDescent="0.25">
      <c r="A1795" s="2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:29" s="3" customFormat="1" x14ac:dyDescent="0.25">
      <c r="A1796" s="2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:29" s="3" customFormat="1" x14ac:dyDescent="0.25">
      <c r="A1797" s="2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:29" s="3" customFormat="1" x14ac:dyDescent="0.25">
      <c r="A1798" s="2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:29" s="3" customFormat="1" x14ac:dyDescent="0.25">
      <c r="A1799" s="2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:29" s="3" customFormat="1" x14ac:dyDescent="0.25">
      <c r="A1800" s="2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:29" s="3" customFormat="1" x14ac:dyDescent="0.25">
      <c r="A1801" s="2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:29" s="3" customFormat="1" x14ac:dyDescent="0.25">
      <c r="A1802" s="2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:29" s="3" customFormat="1" x14ac:dyDescent="0.25">
      <c r="A1803" s="2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:29" s="3" customFormat="1" x14ac:dyDescent="0.25">
      <c r="A1804" s="2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29" s="3" customFormat="1" x14ac:dyDescent="0.25">
      <c r="A1805" s="2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:29" s="3" customFormat="1" x14ac:dyDescent="0.25">
      <c r="A1806" s="2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:29" s="3" customFormat="1" x14ac:dyDescent="0.25">
      <c r="A1807" s="2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:29" s="3" customFormat="1" x14ac:dyDescent="0.25">
      <c r="A1808" s="2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:29" s="3" customFormat="1" x14ac:dyDescent="0.25">
      <c r="A1809" s="2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:29" s="3" customFormat="1" x14ac:dyDescent="0.25">
      <c r="A1810" s="2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:29" s="3" customFormat="1" x14ac:dyDescent="0.25">
      <c r="A1811" s="2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:29" s="3" customFormat="1" x14ac:dyDescent="0.25">
      <c r="A1812" s="2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:29" s="3" customFormat="1" x14ac:dyDescent="0.25">
      <c r="A1813" s="2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:29" s="3" customFormat="1" x14ac:dyDescent="0.25">
      <c r="A1814" s="2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:29" s="3" customFormat="1" x14ac:dyDescent="0.25">
      <c r="A1815" s="2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:29" s="3" customFormat="1" x14ac:dyDescent="0.25">
      <c r="A1816" s="2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:29" s="3" customFormat="1" x14ac:dyDescent="0.25">
      <c r="A1817" s="2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:29" s="3" customFormat="1" x14ac:dyDescent="0.25">
      <c r="A1818" s="2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:29" s="3" customFormat="1" x14ac:dyDescent="0.25">
      <c r="A1819" s="2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:29" s="3" customFormat="1" x14ac:dyDescent="0.25">
      <c r="A1820" s="2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:29" s="3" customFormat="1" x14ac:dyDescent="0.25">
      <c r="A1821" s="2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:29" s="3" customFormat="1" x14ac:dyDescent="0.25">
      <c r="A1822" s="2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:29" s="3" customFormat="1" x14ac:dyDescent="0.25">
      <c r="A1823" s="2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:29" s="3" customFormat="1" x14ac:dyDescent="0.25">
      <c r="A1824" s="2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 s="3" customFormat="1" x14ac:dyDescent="0.25">
      <c r="A1825" s="2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:29" s="3" customFormat="1" x14ac:dyDescent="0.25">
      <c r="A1826" s="2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:29" s="3" customFormat="1" x14ac:dyDescent="0.25">
      <c r="A1827" s="2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:29" s="3" customFormat="1" x14ac:dyDescent="0.25">
      <c r="A1828" s="2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:29" s="3" customFormat="1" x14ac:dyDescent="0.25">
      <c r="A1829" s="2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:29" s="3" customFormat="1" x14ac:dyDescent="0.25">
      <c r="A1830" s="2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:29" s="3" customFormat="1" x14ac:dyDescent="0.25">
      <c r="A1831" s="2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:29" s="3" customFormat="1" x14ac:dyDescent="0.25">
      <c r="A1832" s="2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:29" s="3" customFormat="1" x14ac:dyDescent="0.25">
      <c r="A1833" s="2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:29" s="3" customFormat="1" x14ac:dyDescent="0.25">
      <c r="A1834" s="2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:29" s="3" customFormat="1" x14ac:dyDescent="0.25">
      <c r="A1835" s="2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:29" s="3" customFormat="1" x14ac:dyDescent="0.25">
      <c r="A1836" s="2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:29" s="3" customFormat="1" x14ac:dyDescent="0.25">
      <c r="A1837" s="2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:29" s="3" customFormat="1" x14ac:dyDescent="0.25">
      <c r="A1838" s="2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:29" s="3" customFormat="1" x14ac:dyDescent="0.25">
      <c r="A1839" s="2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:29" s="3" customFormat="1" x14ac:dyDescent="0.25">
      <c r="A1840" s="2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:29" s="3" customFormat="1" x14ac:dyDescent="0.25">
      <c r="A1841" s="2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 s="3" customFormat="1" x14ac:dyDescent="0.25">
      <c r="A1842" s="2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:29" s="3" customFormat="1" x14ac:dyDescent="0.25">
      <c r="A1843" s="2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:29" s="3" customFormat="1" x14ac:dyDescent="0.25">
      <c r="A1844" s="2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:29" s="3" customFormat="1" x14ac:dyDescent="0.25">
      <c r="A1845" s="2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:29" s="3" customFormat="1" x14ac:dyDescent="0.25">
      <c r="A1846" s="2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:29" s="3" customFormat="1" x14ac:dyDescent="0.25">
      <c r="A1847" s="2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:29" s="3" customFormat="1" x14ac:dyDescent="0.25">
      <c r="A1848" s="2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:29" s="3" customFormat="1" x14ac:dyDescent="0.25">
      <c r="A1849" s="2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:29" s="3" customFormat="1" x14ac:dyDescent="0.25">
      <c r="A1850" s="2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:29" s="3" customFormat="1" x14ac:dyDescent="0.25">
      <c r="A1851" s="2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:29" s="3" customFormat="1" x14ac:dyDescent="0.25">
      <c r="A1852" s="2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:29" s="3" customFormat="1" x14ac:dyDescent="0.25">
      <c r="A1853" s="2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:29" s="3" customFormat="1" x14ac:dyDescent="0.25">
      <c r="A1854" s="2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:29" s="3" customFormat="1" x14ac:dyDescent="0.25">
      <c r="A1855" s="2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:29" s="3" customFormat="1" x14ac:dyDescent="0.25">
      <c r="A1856" s="2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:29" s="3" customFormat="1" x14ac:dyDescent="0.25">
      <c r="A1857" s="2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:29" s="3" customFormat="1" x14ac:dyDescent="0.25">
      <c r="A1858" s="2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:29" s="3" customFormat="1" x14ac:dyDescent="0.25">
      <c r="A1859" s="2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:29" s="3" customFormat="1" x14ac:dyDescent="0.25">
      <c r="A1860" s="2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:29" s="3" customFormat="1" x14ac:dyDescent="0.25">
      <c r="A1861" s="2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:29" s="3" customFormat="1" x14ac:dyDescent="0.25">
      <c r="A1862" s="2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:29" s="3" customFormat="1" x14ac:dyDescent="0.25">
      <c r="A1863" s="2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 s="3" customFormat="1" x14ac:dyDescent="0.25">
      <c r="A1864" s="2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:29" s="3" customFormat="1" x14ac:dyDescent="0.25">
      <c r="A1865" s="2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:29" s="3" customFormat="1" x14ac:dyDescent="0.25">
      <c r="A1866" s="2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:29" s="3" customFormat="1" x14ac:dyDescent="0.25">
      <c r="A1867" s="2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:29" s="3" customFormat="1" x14ac:dyDescent="0.25">
      <c r="A1868" s="2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:29" s="3" customFormat="1" x14ac:dyDescent="0.25">
      <c r="A1869" s="2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:29" s="3" customFormat="1" x14ac:dyDescent="0.25">
      <c r="A1870" s="2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:29" s="3" customFormat="1" x14ac:dyDescent="0.25">
      <c r="A1871" s="2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:29" s="3" customFormat="1" x14ac:dyDescent="0.25">
      <c r="A1872" s="2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:29" s="3" customFormat="1" x14ac:dyDescent="0.25">
      <c r="A1873" s="2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:29" s="3" customFormat="1" x14ac:dyDescent="0.25">
      <c r="A1874" s="2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:29" s="3" customFormat="1" x14ac:dyDescent="0.25">
      <c r="A1875" s="2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:29" s="3" customFormat="1" x14ac:dyDescent="0.25">
      <c r="A1876" s="2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:29" s="3" customFormat="1" x14ac:dyDescent="0.25">
      <c r="A1877" s="2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:29" s="3" customFormat="1" x14ac:dyDescent="0.25">
      <c r="A1878" s="2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:29" s="3" customFormat="1" x14ac:dyDescent="0.25">
      <c r="A1879" s="2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:29" s="3" customFormat="1" x14ac:dyDescent="0.25">
      <c r="A1880" s="2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:29" s="3" customFormat="1" x14ac:dyDescent="0.25">
      <c r="A1881" s="2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:29" s="3" customFormat="1" x14ac:dyDescent="0.25">
      <c r="A1882" s="2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:29" s="3" customFormat="1" x14ac:dyDescent="0.25">
      <c r="A1883" s="2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:29" s="3" customFormat="1" x14ac:dyDescent="0.25">
      <c r="A1884" s="2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:29" s="3" customFormat="1" x14ac:dyDescent="0.25">
      <c r="A1885" s="2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:29" s="3" customFormat="1" x14ac:dyDescent="0.25">
      <c r="A1886" s="2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:29" s="3" customFormat="1" x14ac:dyDescent="0.25">
      <c r="A1887" s="2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:29" s="3" customFormat="1" x14ac:dyDescent="0.25">
      <c r="A1888" s="2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:29" s="3" customFormat="1" x14ac:dyDescent="0.25">
      <c r="A1889" s="2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:29" s="3" customFormat="1" x14ac:dyDescent="0.25">
      <c r="A1890" s="2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:29" s="3" customFormat="1" x14ac:dyDescent="0.25">
      <c r="A1891" s="2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:29" s="3" customFormat="1" x14ac:dyDescent="0.25">
      <c r="A1892" s="2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:29" s="3" customFormat="1" x14ac:dyDescent="0.25">
      <c r="A1893" s="2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:29" s="3" customFormat="1" x14ac:dyDescent="0.25">
      <c r="A1894" s="2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:29" s="3" customFormat="1" x14ac:dyDescent="0.25">
      <c r="A1895" s="2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:29" s="3" customFormat="1" x14ac:dyDescent="0.25">
      <c r="A1896" s="2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:29" s="3" customFormat="1" x14ac:dyDescent="0.25">
      <c r="A1897" s="2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:29" s="3" customFormat="1" x14ac:dyDescent="0.25">
      <c r="A1898" s="2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:29" s="3" customFormat="1" x14ac:dyDescent="0.25">
      <c r="A1899" s="2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:29" s="3" customFormat="1" x14ac:dyDescent="0.25">
      <c r="A1900" s="2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:29" s="3" customFormat="1" x14ac:dyDescent="0.25">
      <c r="A1901" s="2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 s="3" customFormat="1" x14ac:dyDescent="0.25">
      <c r="A1902" s="2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:29" s="3" customFormat="1" x14ac:dyDescent="0.25">
      <c r="A1903" s="2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:29" s="3" customFormat="1" x14ac:dyDescent="0.25">
      <c r="A1904" s="2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:29" s="3" customFormat="1" x14ac:dyDescent="0.25">
      <c r="A1905" s="2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:29" s="3" customFormat="1" x14ac:dyDescent="0.25">
      <c r="A1906" s="2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:29" s="3" customFormat="1" x14ac:dyDescent="0.25">
      <c r="A1907" s="2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:29" s="3" customFormat="1" x14ac:dyDescent="0.25">
      <c r="A1908" s="2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:29" s="3" customFormat="1" x14ac:dyDescent="0.25">
      <c r="A1909" s="2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:29" s="3" customFormat="1" x14ac:dyDescent="0.25">
      <c r="A1910" s="2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:29" s="3" customFormat="1" x14ac:dyDescent="0.25">
      <c r="A1911" s="2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:29" s="3" customFormat="1" x14ac:dyDescent="0.25">
      <c r="A1912" s="2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:29" s="3" customFormat="1" x14ac:dyDescent="0.25">
      <c r="A1913" s="2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:29" s="3" customFormat="1" x14ac:dyDescent="0.25">
      <c r="A1914" s="2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:29" s="3" customFormat="1" x14ac:dyDescent="0.25">
      <c r="A1915" s="2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:29" s="3" customFormat="1" x14ac:dyDescent="0.25">
      <c r="A1916" s="2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:29" s="3" customFormat="1" x14ac:dyDescent="0.25">
      <c r="A1917" s="2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:29" s="3" customFormat="1" x14ac:dyDescent="0.25">
      <c r="A1918" s="2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:29" s="3" customFormat="1" x14ac:dyDescent="0.25">
      <c r="A1919" s="2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:29" s="3" customFormat="1" x14ac:dyDescent="0.25">
      <c r="A1920" s="2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:29" s="3" customFormat="1" x14ac:dyDescent="0.25">
      <c r="A1921" s="2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:29" s="3" customFormat="1" x14ac:dyDescent="0.25">
      <c r="A1922" s="2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:29" s="3" customFormat="1" x14ac:dyDescent="0.25">
      <c r="A1923" s="2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:29" s="3" customFormat="1" x14ac:dyDescent="0.25">
      <c r="A1924" s="2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:29" s="3" customFormat="1" x14ac:dyDescent="0.25">
      <c r="A1925" s="2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:29" s="3" customFormat="1" x14ac:dyDescent="0.25">
      <c r="A1926" s="2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:29" s="3" customFormat="1" x14ac:dyDescent="0.25">
      <c r="A1927" s="2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:29" s="3" customFormat="1" x14ac:dyDescent="0.25">
      <c r="A1928" s="2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:29" s="3" customFormat="1" x14ac:dyDescent="0.25">
      <c r="A1929" s="2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:29" s="3" customFormat="1" x14ac:dyDescent="0.25">
      <c r="A1930" s="2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:29" s="3" customFormat="1" x14ac:dyDescent="0.25">
      <c r="A1931" s="2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:29" s="3" customFormat="1" x14ac:dyDescent="0.25">
      <c r="A1932" s="2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:29" s="3" customFormat="1" x14ac:dyDescent="0.25">
      <c r="A1933" s="2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:29" s="3" customFormat="1" x14ac:dyDescent="0.25">
      <c r="A1934" s="2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:29" s="3" customFormat="1" x14ac:dyDescent="0.25">
      <c r="A1935" s="2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:29" s="3" customFormat="1" x14ac:dyDescent="0.25">
      <c r="A1936" s="2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:29" s="3" customFormat="1" x14ac:dyDescent="0.25">
      <c r="A1937" s="2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:29" s="3" customFormat="1" x14ac:dyDescent="0.25">
      <c r="A1938" s="2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:29" s="3" customFormat="1" x14ac:dyDescent="0.25">
      <c r="A1939" s="2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:29" s="3" customFormat="1" x14ac:dyDescent="0.25">
      <c r="A1940" s="2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:29" s="3" customFormat="1" x14ac:dyDescent="0.25">
      <c r="A1941" s="2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:29" s="3" customFormat="1" x14ac:dyDescent="0.25">
      <c r="A1942" s="2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:29" s="3" customFormat="1" x14ac:dyDescent="0.25">
      <c r="A1943" s="2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:29" s="3" customFormat="1" x14ac:dyDescent="0.25">
      <c r="A1944" s="2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:29" s="3" customFormat="1" x14ac:dyDescent="0.25">
      <c r="A1945" s="2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:29" s="3" customFormat="1" x14ac:dyDescent="0.25">
      <c r="A1946" s="2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:29" s="3" customFormat="1" x14ac:dyDescent="0.25">
      <c r="A1947" s="2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:29" s="3" customFormat="1" x14ac:dyDescent="0.25">
      <c r="A1948" s="2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:29" s="3" customFormat="1" x14ac:dyDescent="0.25">
      <c r="A1949" s="2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:29" s="3" customFormat="1" x14ac:dyDescent="0.25">
      <c r="A1950" s="2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:29" s="3" customFormat="1" x14ac:dyDescent="0.25">
      <c r="A1951" s="2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:29" s="3" customFormat="1" x14ac:dyDescent="0.25">
      <c r="A1952" s="2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:29" s="3" customFormat="1" x14ac:dyDescent="0.25">
      <c r="A1953" s="2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:29" s="3" customFormat="1" x14ac:dyDescent="0.25">
      <c r="A1954" s="2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:29" s="3" customFormat="1" x14ac:dyDescent="0.25">
      <c r="A1955" s="2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:29" s="3" customFormat="1" x14ac:dyDescent="0.25">
      <c r="A1956" s="2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:29" s="3" customFormat="1" x14ac:dyDescent="0.25">
      <c r="A1957" s="2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:29" s="3" customFormat="1" x14ac:dyDescent="0.25">
      <c r="A1958" s="2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:29" s="3" customFormat="1" x14ac:dyDescent="0.25">
      <c r="A1959" s="2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1:29" s="3" customFormat="1" x14ac:dyDescent="0.25">
      <c r="A1960" s="2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1:29" s="3" customFormat="1" x14ac:dyDescent="0.25">
      <c r="A1961" s="2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1:29" s="3" customFormat="1" x14ac:dyDescent="0.25">
      <c r="A1962" s="2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1:29" s="3" customFormat="1" x14ac:dyDescent="0.25">
      <c r="A1963" s="2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1:29" s="3" customFormat="1" x14ac:dyDescent="0.25">
      <c r="A1964" s="2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1:29" s="3" customFormat="1" x14ac:dyDescent="0.25">
      <c r="A1965" s="2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1:29" s="3" customFormat="1" x14ac:dyDescent="0.25">
      <c r="A1966" s="2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1:29" s="3" customFormat="1" x14ac:dyDescent="0.25">
      <c r="A1967" s="2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1:29" s="3" customFormat="1" x14ac:dyDescent="0.25">
      <c r="A1968" s="2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1:29" s="3" customFormat="1" x14ac:dyDescent="0.25">
      <c r="A1969" s="2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1:29" s="3" customFormat="1" x14ac:dyDescent="0.25">
      <c r="A1970" s="2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1:29" s="3" customFormat="1" x14ac:dyDescent="0.25">
      <c r="A1971" s="2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1:29" s="3" customFormat="1" x14ac:dyDescent="0.25">
      <c r="A1972" s="2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1:29" s="3" customFormat="1" x14ac:dyDescent="0.25">
      <c r="A1973" s="2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1:29" s="3" customFormat="1" x14ac:dyDescent="0.25">
      <c r="A1974" s="2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1:29" s="3" customFormat="1" x14ac:dyDescent="0.25">
      <c r="A1975" s="2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1:29" s="3" customFormat="1" x14ac:dyDescent="0.25">
      <c r="A1976" s="2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1:29" s="3" customFormat="1" x14ac:dyDescent="0.25">
      <c r="A1977" s="2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1:29" s="3" customFormat="1" x14ac:dyDescent="0.25">
      <c r="A1978" s="2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1:29" s="3" customFormat="1" x14ac:dyDescent="0.25">
      <c r="A1979" s="2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1:29" s="3" customFormat="1" x14ac:dyDescent="0.25">
      <c r="A1980" s="2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1:29" s="3" customFormat="1" x14ac:dyDescent="0.25">
      <c r="A1981" s="2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1:29" s="3" customFormat="1" x14ac:dyDescent="0.25">
      <c r="A1982" s="2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1:29" s="3" customFormat="1" x14ac:dyDescent="0.25">
      <c r="A1983" s="2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1:29" s="3" customFormat="1" x14ac:dyDescent="0.25">
      <c r="A1984" s="2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1:29" s="3" customFormat="1" x14ac:dyDescent="0.25">
      <c r="A1985" s="2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1:29" s="3" customFormat="1" x14ac:dyDescent="0.25">
      <c r="A1986" s="2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1:29" s="3" customFormat="1" x14ac:dyDescent="0.25">
      <c r="A1987" s="2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1:29" s="3" customFormat="1" x14ac:dyDescent="0.25">
      <c r="A1988" s="2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1:29" s="3" customFormat="1" x14ac:dyDescent="0.25">
      <c r="A1989" s="2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1:29" s="3" customFormat="1" x14ac:dyDescent="0.25">
      <c r="A1990" s="2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1:29" s="3" customFormat="1" x14ac:dyDescent="0.25">
      <c r="A1991" s="2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1:29" s="3" customFormat="1" x14ac:dyDescent="0.25">
      <c r="A1992" s="2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1:29" s="3" customFormat="1" x14ac:dyDescent="0.25">
      <c r="A1993" s="2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1:29" s="3" customFormat="1" x14ac:dyDescent="0.25">
      <c r="A1994" s="2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1:29" s="3" customFormat="1" x14ac:dyDescent="0.25">
      <c r="A1995" s="2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1:29" s="3" customFormat="1" x14ac:dyDescent="0.25">
      <c r="A1996" s="2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1:29" s="3" customFormat="1" x14ac:dyDescent="0.25">
      <c r="A1997" s="2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1:29" s="3" customFormat="1" x14ac:dyDescent="0.25">
      <c r="A1998" s="2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1:29" s="3" customFormat="1" x14ac:dyDescent="0.25">
      <c r="A1999" s="2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1:29" s="3" customFormat="1" x14ac:dyDescent="0.25">
      <c r="A2000" s="2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</row>
    <row r="2001" spans="1:29" s="3" customFormat="1" x14ac:dyDescent="0.25">
      <c r="A2001" s="2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</row>
    <row r="2002" spans="1:29" s="3" customFormat="1" x14ac:dyDescent="0.25">
      <c r="A2002" s="2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</row>
    <row r="2003" spans="1:29" s="3" customFormat="1" x14ac:dyDescent="0.25">
      <c r="A2003" s="2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</row>
    <row r="2004" spans="1:29" s="3" customFormat="1" x14ac:dyDescent="0.25">
      <c r="A2004" s="2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</row>
    <row r="2005" spans="1:29" s="3" customFormat="1" x14ac:dyDescent="0.25">
      <c r="A2005" s="2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</row>
    <row r="2006" spans="1:29" s="3" customFormat="1" x14ac:dyDescent="0.25">
      <c r="A2006" s="2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</row>
    <row r="2007" spans="1:29" s="3" customFormat="1" x14ac:dyDescent="0.25">
      <c r="A2007" s="2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</row>
    <row r="2008" spans="1:29" s="3" customFormat="1" x14ac:dyDescent="0.25">
      <c r="A2008" s="2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</row>
    <row r="2009" spans="1:29" s="3" customFormat="1" x14ac:dyDescent="0.25">
      <c r="A2009" s="2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</row>
    <row r="2010" spans="1:29" s="3" customFormat="1" x14ac:dyDescent="0.25">
      <c r="A2010" s="2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</row>
    <row r="2011" spans="1:29" s="3" customFormat="1" x14ac:dyDescent="0.25">
      <c r="A2011" s="2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</row>
    <row r="2012" spans="1:29" s="3" customFormat="1" x14ac:dyDescent="0.25">
      <c r="A2012" s="2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</row>
    <row r="2013" spans="1:29" s="3" customFormat="1" x14ac:dyDescent="0.25">
      <c r="A2013" s="2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</row>
    <row r="2014" spans="1:29" s="3" customFormat="1" x14ac:dyDescent="0.25">
      <c r="A2014" s="2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</row>
    <row r="2015" spans="1:29" s="3" customFormat="1" x14ac:dyDescent="0.25">
      <c r="A2015" s="2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</row>
    <row r="2016" spans="1:29" s="3" customFormat="1" x14ac:dyDescent="0.25">
      <c r="A2016" s="2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</row>
    <row r="2017" spans="1:29" s="3" customFormat="1" x14ac:dyDescent="0.25">
      <c r="A2017" s="2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</row>
    <row r="2018" spans="1:29" s="3" customFormat="1" x14ac:dyDescent="0.25">
      <c r="A2018" s="2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</row>
    <row r="2019" spans="1:29" s="3" customFormat="1" x14ac:dyDescent="0.25">
      <c r="A2019" s="2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</row>
    <row r="2020" spans="1:29" s="3" customFormat="1" x14ac:dyDescent="0.25">
      <c r="A2020" s="2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</row>
    <row r="2021" spans="1:29" s="3" customFormat="1" x14ac:dyDescent="0.25">
      <c r="A2021" s="2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</row>
    <row r="2022" spans="1:29" s="3" customFormat="1" x14ac:dyDescent="0.25">
      <c r="A2022" s="2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</row>
    <row r="2023" spans="1:29" s="3" customFormat="1" x14ac:dyDescent="0.25">
      <c r="A2023" s="2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</row>
    <row r="2024" spans="1:29" s="3" customFormat="1" x14ac:dyDescent="0.25">
      <c r="A2024" s="2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</row>
    <row r="2025" spans="1:29" s="3" customFormat="1" x14ac:dyDescent="0.25">
      <c r="A2025" s="2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</row>
    <row r="2026" spans="1:29" s="3" customFormat="1" x14ac:dyDescent="0.25">
      <c r="A2026" s="2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</row>
    <row r="2027" spans="1:29" s="3" customFormat="1" x14ac:dyDescent="0.25">
      <c r="A2027" s="2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</row>
    <row r="2028" spans="1:29" s="3" customFormat="1" x14ac:dyDescent="0.25">
      <c r="A2028" s="2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</row>
    <row r="2029" spans="1:29" s="3" customFormat="1" x14ac:dyDescent="0.25">
      <c r="A2029" s="2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</row>
    <row r="2030" spans="1:29" s="3" customFormat="1" x14ac:dyDescent="0.25">
      <c r="A2030" s="2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</row>
    <row r="2031" spans="1:29" s="3" customFormat="1" x14ac:dyDescent="0.25">
      <c r="A2031" s="2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</row>
    <row r="2032" spans="1:29" s="3" customFormat="1" x14ac:dyDescent="0.25">
      <c r="A2032" s="2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</row>
    <row r="2033" spans="1:29" s="3" customFormat="1" x14ac:dyDescent="0.25">
      <c r="A2033" s="2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</row>
    <row r="2034" spans="1:29" s="3" customFormat="1" x14ac:dyDescent="0.25">
      <c r="A2034" s="2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</row>
    <row r="2035" spans="1:29" s="3" customFormat="1" x14ac:dyDescent="0.25">
      <c r="A2035" s="2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</row>
    <row r="2036" spans="1:29" s="3" customFormat="1" x14ac:dyDescent="0.25">
      <c r="A2036" s="2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</row>
    <row r="2037" spans="1:29" s="3" customFormat="1" x14ac:dyDescent="0.25">
      <c r="A2037" s="2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</row>
    <row r="2038" spans="1:29" s="3" customFormat="1" x14ac:dyDescent="0.25">
      <c r="A2038" s="2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</row>
    <row r="2039" spans="1:29" s="3" customFormat="1" x14ac:dyDescent="0.25">
      <c r="A2039" s="2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</row>
    <row r="2040" spans="1:29" s="3" customFormat="1" x14ac:dyDescent="0.25">
      <c r="A2040" s="2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</row>
    <row r="2041" spans="1:29" s="3" customFormat="1" x14ac:dyDescent="0.25">
      <c r="A2041" s="2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</row>
    <row r="2042" spans="1:29" s="3" customFormat="1" x14ac:dyDescent="0.25">
      <c r="A2042" s="2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</row>
    <row r="2043" spans="1:29" s="3" customFormat="1" x14ac:dyDescent="0.25">
      <c r="A2043" s="2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</row>
    <row r="2044" spans="1:29" s="3" customFormat="1" x14ac:dyDescent="0.25">
      <c r="A2044" s="2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</row>
    <row r="2045" spans="1:29" s="3" customFormat="1" x14ac:dyDescent="0.25">
      <c r="A2045" s="2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</row>
    <row r="2046" spans="1:29" s="3" customFormat="1" x14ac:dyDescent="0.25">
      <c r="A2046" s="2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</row>
    <row r="2047" spans="1:29" s="3" customFormat="1" x14ac:dyDescent="0.25">
      <c r="A2047" s="2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</row>
    <row r="2048" spans="1:29" s="3" customFormat="1" x14ac:dyDescent="0.25">
      <c r="A2048" s="2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</row>
    <row r="2049" spans="1:29" s="3" customFormat="1" x14ac:dyDescent="0.25">
      <c r="A2049" s="2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</row>
    <row r="2050" spans="1:29" s="3" customFormat="1" x14ac:dyDescent="0.25">
      <c r="A2050" s="2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</row>
    <row r="2051" spans="1:29" s="3" customFormat="1" x14ac:dyDescent="0.25">
      <c r="A2051" s="2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</row>
    <row r="2052" spans="1:29" s="3" customFormat="1" x14ac:dyDescent="0.25">
      <c r="A2052" s="2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</row>
    <row r="2053" spans="1:29" s="3" customFormat="1" x14ac:dyDescent="0.25">
      <c r="A2053" s="2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</row>
    <row r="2054" spans="1:29" s="3" customFormat="1" x14ac:dyDescent="0.25">
      <c r="A2054" s="2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</row>
    <row r="2055" spans="1:29" s="3" customFormat="1" x14ac:dyDescent="0.25">
      <c r="A2055" s="2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</row>
    <row r="2056" spans="1:29" s="3" customFormat="1" x14ac:dyDescent="0.25">
      <c r="A2056" s="2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</row>
    <row r="2057" spans="1:29" s="3" customFormat="1" x14ac:dyDescent="0.25">
      <c r="A2057" s="2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</row>
    <row r="2058" spans="1:29" s="3" customFormat="1" x14ac:dyDescent="0.25">
      <c r="A2058" s="2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</row>
    <row r="2059" spans="1:29" s="3" customFormat="1" x14ac:dyDescent="0.25">
      <c r="A2059" s="2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</row>
    <row r="2060" spans="1:29" s="3" customFormat="1" x14ac:dyDescent="0.25">
      <c r="A2060" s="2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</row>
    <row r="2061" spans="1:29" s="3" customFormat="1" x14ac:dyDescent="0.25">
      <c r="A2061" s="2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</row>
    <row r="2062" spans="1:29" s="3" customFormat="1" x14ac:dyDescent="0.25">
      <c r="A2062" s="2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</row>
    <row r="2063" spans="1:29" s="3" customFormat="1" x14ac:dyDescent="0.25">
      <c r="A2063" s="2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</row>
    <row r="2064" spans="1:29" s="3" customFormat="1" x14ac:dyDescent="0.25">
      <c r="A2064" s="2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</row>
    <row r="2065" spans="1:29" s="3" customFormat="1" x14ac:dyDescent="0.25">
      <c r="A2065" s="2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</row>
    <row r="2066" spans="1:29" s="3" customFormat="1" x14ac:dyDescent="0.25">
      <c r="A2066" s="2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</row>
    <row r="2067" spans="1:29" s="3" customFormat="1" x14ac:dyDescent="0.25">
      <c r="A2067" s="2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</row>
    <row r="2068" spans="1:29" s="3" customFormat="1" x14ac:dyDescent="0.25">
      <c r="A2068" s="2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</row>
    <row r="2069" spans="1:29" s="3" customFormat="1" x14ac:dyDescent="0.25">
      <c r="A2069" s="2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</row>
    <row r="2070" spans="1:29" s="3" customFormat="1" x14ac:dyDescent="0.25">
      <c r="A2070" s="2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</row>
    <row r="2071" spans="1:29" s="3" customFormat="1" x14ac:dyDescent="0.25">
      <c r="A2071" s="2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</row>
    <row r="2072" spans="1:29" s="3" customFormat="1" x14ac:dyDescent="0.25">
      <c r="A2072" s="2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</row>
    <row r="2073" spans="1:29" s="3" customFormat="1" x14ac:dyDescent="0.25">
      <c r="A2073" s="2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</row>
    <row r="2074" spans="1:29" s="3" customFormat="1" x14ac:dyDescent="0.25">
      <c r="A2074" s="2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</row>
    <row r="2075" spans="1:29" s="3" customFormat="1" x14ac:dyDescent="0.25">
      <c r="A2075" s="2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</row>
    <row r="2076" spans="1:29" s="3" customFormat="1" x14ac:dyDescent="0.25">
      <c r="A2076" s="2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</row>
    <row r="2077" spans="1:29" s="3" customFormat="1" x14ac:dyDescent="0.25">
      <c r="A2077" s="2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</row>
    <row r="2078" spans="1:29" s="3" customFormat="1" x14ac:dyDescent="0.25">
      <c r="A2078" s="2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</row>
    <row r="2079" spans="1:29" s="3" customFormat="1" x14ac:dyDescent="0.25">
      <c r="A2079" s="2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</row>
    <row r="2080" spans="1:29" s="3" customFormat="1" x14ac:dyDescent="0.25">
      <c r="A2080" s="2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</row>
    <row r="2081" spans="1:29" s="3" customFormat="1" x14ac:dyDescent="0.25">
      <c r="A2081" s="2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</row>
    <row r="2082" spans="1:29" s="3" customFormat="1" x14ac:dyDescent="0.25">
      <c r="A2082" s="2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</row>
    <row r="2083" spans="1:29" s="3" customFormat="1" x14ac:dyDescent="0.25">
      <c r="A2083" s="2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</row>
    <row r="2084" spans="1:29" s="3" customFormat="1" x14ac:dyDescent="0.25">
      <c r="A2084" s="2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</row>
    <row r="2085" spans="1:29" s="3" customFormat="1" x14ac:dyDescent="0.25">
      <c r="A2085" s="2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</row>
    <row r="2086" spans="1:29" s="3" customFormat="1" x14ac:dyDescent="0.25">
      <c r="A2086" s="2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</row>
    <row r="2087" spans="1:29" s="3" customFormat="1" x14ac:dyDescent="0.25">
      <c r="A2087" s="2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</row>
    <row r="2088" spans="1:29" s="3" customFormat="1" x14ac:dyDescent="0.25">
      <c r="A2088" s="2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</row>
    <row r="2089" spans="1:29" s="3" customFormat="1" x14ac:dyDescent="0.25">
      <c r="A2089" s="2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</row>
    <row r="2090" spans="1:29" s="3" customFormat="1" x14ac:dyDescent="0.25">
      <c r="A2090" s="2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</row>
    <row r="2091" spans="1:29" s="3" customFormat="1" x14ac:dyDescent="0.25">
      <c r="A2091" s="2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</row>
    <row r="2092" spans="1:29" s="3" customFormat="1" x14ac:dyDescent="0.25">
      <c r="A2092" s="2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</row>
    <row r="2093" spans="1:29" s="3" customFormat="1" x14ac:dyDescent="0.25">
      <c r="A2093" s="2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</row>
    <row r="2094" spans="1:29" s="3" customFormat="1" x14ac:dyDescent="0.25">
      <c r="A2094" s="2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</row>
    <row r="2095" spans="1:29" s="3" customFormat="1" x14ac:dyDescent="0.25">
      <c r="A2095" s="2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</row>
    <row r="2096" spans="1:29" s="3" customFormat="1" x14ac:dyDescent="0.25">
      <c r="A2096" s="2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</row>
    <row r="2097" spans="1:29" s="3" customFormat="1" x14ac:dyDescent="0.25">
      <c r="A2097" s="2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</row>
    <row r="2098" spans="1:29" s="3" customFormat="1" x14ac:dyDescent="0.25">
      <c r="A2098" s="2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</row>
    <row r="2099" spans="1:29" s="3" customFormat="1" x14ac:dyDescent="0.25">
      <c r="A2099" s="2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</row>
    <row r="2100" spans="1:29" s="3" customFormat="1" x14ac:dyDescent="0.25">
      <c r="A2100" s="2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</row>
    <row r="2101" spans="1:29" s="3" customFormat="1" x14ac:dyDescent="0.25">
      <c r="A2101" s="2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</row>
    <row r="2102" spans="1:29" s="3" customFormat="1" x14ac:dyDescent="0.25">
      <c r="A2102" s="2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</row>
    <row r="2103" spans="1:29" s="3" customFormat="1" x14ac:dyDescent="0.25">
      <c r="A2103" s="2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</row>
    <row r="2104" spans="1:29" s="3" customFormat="1" x14ac:dyDescent="0.25">
      <c r="A2104" s="2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</row>
    <row r="2105" spans="1:29" s="3" customFormat="1" x14ac:dyDescent="0.25">
      <c r="A2105" s="2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</row>
    <row r="2106" spans="1:29" s="3" customFormat="1" x14ac:dyDescent="0.25">
      <c r="A2106" s="2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</row>
    <row r="2107" spans="1:29" s="3" customFormat="1" x14ac:dyDescent="0.25">
      <c r="A2107" s="2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</row>
    <row r="2108" spans="1:29" s="3" customFormat="1" x14ac:dyDescent="0.25">
      <c r="A2108" s="2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</row>
    <row r="2109" spans="1:29" s="3" customFormat="1" x14ac:dyDescent="0.25">
      <c r="A2109" s="2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</row>
    <row r="2110" spans="1:29" s="3" customFormat="1" x14ac:dyDescent="0.25">
      <c r="A2110" s="2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</row>
    <row r="2111" spans="1:29" s="3" customFormat="1" x14ac:dyDescent="0.25">
      <c r="A2111" s="2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</row>
    <row r="2112" spans="1:29" s="3" customFormat="1" x14ac:dyDescent="0.25">
      <c r="A2112" s="2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</row>
    <row r="2113" spans="1:29" s="3" customFormat="1" x14ac:dyDescent="0.25">
      <c r="A2113" s="2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</row>
    <row r="2114" spans="1:29" s="3" customFormat="1" x14ac:dyDescent="0.25">
      <c r="A2114" s="2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</row>
    <row r="2115" spans="1:29" s="3" customFormat="1" x14ac:dyDescent="0.25">
      <c r="A2115" s="2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</row>
    <row r="2116" spans="1:29" s="3" customFormat="1" x14ac:dyDescent="0.25">
      <c r="A2116" s="2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</row>
    <row r="2117" spans="1:29" s="3" customFormat="1" x14ac:dyDescent="0.25">
      <c r="A2117" s="2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</row>
    <row r="2118" spans="1:29" s="3" customFormat="1" x14ac:dyDescent="0.25">
      <c r="A2118" s="2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</row>
    <row r="2119" spans="1:29" s="3" customFormat="1" x14ac:dyDescent="0.25">
      <c r="A2119" s="2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</row>
    <row r="2120" spans="1:29" s="3" customFormat="1" x14ac:dyDescent="0.25">
      <c r="A2120" s="2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</row>
    <row r="2121" spans="1:29" s="3" customFormat="1" x14ac:dyDescent="0.25">
      <c r="A2121" s="2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</row>
    <row r="2122" spans="1:29" s="3" customFormat="1" x14ac:dyDescent="0.25">
      <c r="A2122" s="2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</row>
    <row r="2123" spans="1:29" s="3" customFormat="1" x14ac:dyDescent="0.25">
      <c r="A2123" s="2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</row>
    <row r="2124" spans="1:29" s="3" customFormat="1" x14ac:dyDescent="0.25">
      <c r="A2124" s="2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</row>
    <row r="2125" spans="1:29" s="3" customFormat="1" x14ac:dyDescent="0.25">
      <c r="A2125" s="2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</row>
    <row r="2126" spans="1:29" s="3" customFormat="1" x14ac:dyDescent="0.25">
      <c r="A2126" s="2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</row>
    <row r="2127" spans="1:29" s="3" customFormat="1" x14ac:dyDescent="0.25">
      <c r="A2127" s="2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</row>
    <row r="2128" spans="1:29" s="3" customFormat="1" x14ac:dyDescent="0.25">
      <c r="A2128" s="2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</row>
    <row r="2129" spans="1:29" s="3" customFormat="1" x14ac:dyDescent="0.25">
      <c r="A2129" s="2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</row>
    <row r="2130" spans="1:29" s="3" customFormat="1" x14ac:dyDescent="0.25">
      <c r="A2130" s="2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</row>
    <row r="2131" spans="1:29" s="3" customFormat="1" x14ac:dyDescent="0.25">
      <c r="A2131" s="2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</row>
    <row r="2132" spans="1:29" s="3" customFormat="1" x14ac:dyDescent="0.25">
      <c r="A2132" s="2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</row>
    <row r="2133" spans="1:29" s="3" customFormat="1" x14ac:dyDescent="0.25">
      <c r="A2133" s="2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</row>
    <row r="2134" spans="1:29" s="3" customFormat="1" x14ac:dyDescent="0.25">
      <c r="A2134" s="2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</row>
    <row r="2135" spans="1:29" s="3" customFormat="1" x14ac:dyDescent="0.25">
      <c r="A2135" s="2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</row>
    <row r="2136" spans="1:29" s="3" customFormat="1" x14ac:dyDescent="0.25">
      <c r="A2136" s="2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</row>
    <row r="2137" spans="1:29" s="3" customFormat="1" x14ac:dyDescent="0.25">
      <c r="A2137" s="2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</row>
    <row r="2138" spans="1:29" s="3" customFormat="1" x14ac:dyDescent="0.25">
      <c r="A2138" s="2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</row>
    <row r="2139" spans="1:29" s="3" customFormat="1" x14ac:dyDescent="0.25">
      <c r="A2139" s="2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</row>
    <row r="2140" spans="1:29" s="3" customFormat="1" x14ac:dyDescent="0.25">
      <c r="A2140" s="2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</row>
    <row r="2141" spans="1:29" s="3" customFormat="1" x14ac:dyDescent="0.25">
      <c r="A2141" s="2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</row>
    <row r="2142" spans="1:29" s="3" customFormat="1" x14ac:dyDescent="0.25">
      <c r="A2142" s="2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</row>
    <row r="2143" spans="1:29" s="3" customFormat="1" x14ac:dyDescent="0.25">
      <c r="A2143" s="2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</row>
    <row r="2144" spans="1:29" s="3" customFormat="1" x14ac:dyDescent="0.25">
      <c r="A2144" s="2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</row>
    <row r="2145" spans="1:29" s="3" customFormat="1" x14ac:dyDescent="0.25">
      <c r="A2145" s="2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</row>
    <row r="2146" spans="1:29" s="3" customFormat="1" x14ac:dyDescent="0.25">
      <c r="A2146" s="2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</row>
    <row r="2147" spans="1:29" s="3" customFormat="1" x14ac:dyDescent="0.25">
      <c r="A2147" s="2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</row>
    <row r="2148" spans="1:29" s="3" customFormat="1" x14ac:dyDescent="0.25">
      <c r="A2148" s="2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</row>
    <row r="2149" spans="1:29" s="3" customFormat="1" x14ac:dyDescent="0.25">
      <c r="A2149" s="2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</row>
    <row r="2150" spans="1:29" s="3" customFormat="1" x14ac:dyDescent="0.25">
      <c r="A2150" s="2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</row>
    <row r="2151" spans="1:29" s="3" customFormat="1" x14ac:dyDescent="0.25">
      <c r="A2151" s="2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</row>
    <row r="2152" spans="1:29" s="3" customFormat="1" x14ac:dyDescent="0.25">
      <c r="A2152" s="2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</row>
    <row r="2153" spans="1:29" s="3" customFormat="1" x14ac:dyDescent="0.25">
      <c r="A2153" s="2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</row>
    <row r="2154" spans="1:29" s="3" customFormat="1" x14ac:dyDescent="0.25">
      <c r="A2154" s="2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</row>
    <row r="2155" spans="1:29" s="3" customFormat="1" x14ac:dyDescent="0.25">
      <c r="A2155" s="2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</row>
    <row r="2156" spans="1:29" s="3" customFormat="1" x14ac:dyDescent="0.25">
      <c r="A2156" s="2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</row>
    <row r="2157" spans="1:29" s="3" customFormat="1" x14ac:dyDescent="0.25">
      <c r="A2157" s="2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</row>
    <row r="2158" spans="1:29" s="3" customFormat="1" x14ac:dyDescent="0.25">
      <c r="A2158" s="2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</row>
    <row r="2159" spans="1:29" s="3" customFormat="1" x14ac:dyDescent="0.25">
      <c r="A2159" s="2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</row>
    <row r="2160" spans="1:29" s="3" customFormat="1" x14ac:dyDescent="0.25">
      <c r="A2160" s="2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</row>
    <row r="2161" spans="1:29" s="3" customFormat="1" x14ac:dyDescent="0.25">
      <c r="A2161" s="2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</row>
    <row r="2162" spans="1:29" s="3" customFormat="1" x14ac:dyDescent="0.25">
      <c r="A2162" s="2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</row>
    <row r="2163" spans="1:29" s="3" customFormat="1" x14ac:dyDescent="0.25">
      <c r="A2163" s="2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</row>
    <row r="2164" spans="1:29" s="3" customFormat="1" x14ac:dyDescent="0.25">
      <c r="A2164" s="2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</row>
    <row r="2165" spans="1:29" s="3" customFormat="1" x14ac:dyDescent="0.25">
      <c r="A2165" s="2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</row>
    <row r="2166" spans="1:29" s="3" customFormat="1" x14ac:dyDescent="0.25">
      <c r="A2166" s="2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</row>
    <row r="2167" spans="1:29" s="3" customFormat="1" x14ac:dyDescent="0.25">
      <c r="A2167" s="2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</row>
    <row r="2168" spans="1:29" s="3" customFormat="1" x14ac:dyDescent="0.25">
      <c r="A2168" s="2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</row>
    <row r="2169" spans="1:29" s="3" customFormat="1" x14ac:dyDescent="0.25">
      <c r="A2169" s="2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</row>
    <row r="2170" spans="1:29" s="3" customFormat="1" x14ac:dyDescent="0.25">
      <c r="A2170" s="2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</row>
    <row r="2171" spans="1:29" s="3" customFormat="1" x14ac:dyDescent="0.25">
      <c r="A2171" s="2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</row>
    <row r="2172" spans="1:29" s="3" customFormat="1" x14ac:dyDescent="0.25">
      <c r="A2172" s="2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</row>
    <row r="2173" spans="1:29" s="3" customFormat="1" x14ac:dyDescent="0.25">
      <c r="A2173" s="2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</row>
    <row r="2174" spans="1:29" s="3" customFormat="1" x14ac:dyDescent="0.25">
      <c r="A2174" s="2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</row>
    <row r="2175" spans="1:29" s="3" customFormat="1" x14ac:dyDescent="0.25">
      <c r="A2175" s="2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</row>
    <row r="2176" spans="1:29" s="3" customFormat="1" x14ac:dyDescent="0.25">
      <c r="A2176" s="2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</row>
    <row r="2177" spans="1:29" s="3" customFormat="1" x14ac:dyDescent="0.25">
      <c r="A2177" s="2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</row>
    <row r="2178" spans="1:29" s="3" customFormat="1" x14ac:dyDescent="0.25">
      <c r="A2178" s="2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</row>
    <row r="2179" spans="1:29" s="3" customFormat="1" x14ac:dyDescent="0.25">
      <c r="A2179" s="2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</row>
    <row r="2180" spans="1:29" s="3" customFormat="1" x14ac:dyDescent="0.25">
      <c r="A2180" s="2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</row>
    <row r="2181" spans="1:29" s="3" customFormat="1" x14ac:dyDescent="0.25">
      <c r="A2181" s="2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</row>
    <row r="2182" spans="1:29" s="3" customFormat="1" x14ac:dyDescent="0.25">
      <c r="A2182" s="2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</row>
    <row r="2183" spans="1:29" s="3" customFormat="1" x14ac:dyDescent="0.25">
      <c r="A2183" s="2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</row>
    <row r="2184" spans="1:29" s="3" customFormat="1" x14ac:dyDescent="0.25">
      <c r="A2184" s="2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</row>
    <row r="2185" spans="1:29" s="3" customFormat="1" x14ac:dyDescent="0.25">
      <c r="A2185" s="2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</row>
    <row r="2186" spans="1:29" s="3" customFormat="1" x14ac:dyDescent="0.25">
      <c r="A2186" s="2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</row>
    <row r="2187" spans="1:29" s="3" customFormat="1" x14ac:dyDescent="0.25">
      <c r="A2187" s="2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</row>
    <row r="2188" spans="1:29" s="3" customFormat="1" x14ac:dyDescent="0.25">
      <c r="A2188" s="2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</row>
    <row r="2189" spans="1:29" s="3" customFormat="1" x14ac:dyDescent="0.25">
      <c r="A2189" s="2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</row>
    <row r="2190" spans="1:29" s="3" customFormat="1" x14ac:dyDescent="0.25">
      <c r="A2190" s="2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</row>
    <row r="2191" spans="1:29" s="3" customFormat="1" x14ac:dyDescent="0.25">
      <c r="A2191" s="2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</row>
    <row r="2192" spans="1:29" s="3" customFormat="1" x14ac:dyDescent="0.25">
      <c r="A2192" s="2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</row>
    <row r="2193" spans="1:29" s="3" customFormat="1" x14ac:dyDescent="0.25">
      <c r="A2193" s="2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</row>
    <row r="2194" spans="1:29" s="3" customFormat="1" x14ac:dyDescent="0.25">
      <c r="A2194" s="2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</row>
    <row r="2195" spans="1:29" s="3" customFormat="1" x14ac:dyDescent="0.25">
      <c r="A2195" s="2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</row>
    <row r="2196" spans="1:29" s="3" customFormat="1" x14ac:dyDescent="0.25">
      <c r="A2196" s="2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</row>
    <row r="2197" spans="1:29" s="3" customFormat="1" x14ac:dyDescent="0.25">
      <c r="A2197" s="2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</row>
    <row r="2198" spans="1:29" s="3" customFormat="1" x14ac:dyDescent="0.25">
      <c r="A2198" s="2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</row>
    <row r="2199" spans="1:29" s="3" customFormat="1" x14ac:dyDescent="0.25">
      <c r="A2199" s="2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</row>
    <row r="2200" spans="1:29" s="3" customFormat="1" x14ac:dyDescent="0.25">
      <c r="A2200" s="2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</row>
    <row r="2201" spans="1:29" s="3" customFormat="1" x14ac:dyDescent="0.25">
      <c r="A2201" s="2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</row>
    <row r="2202" spans="1:29" s="3" customFormat="1" x14ac:dyDescent="0.25">
      <c r="A2202" s="2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</row>
    <row r="2203" spans="1:29" s="3" customFormat="1" x14ac:dyDescent="0.25">
      <c r="A2203" s="2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</row>
    <row r="2204" spans="1:29" s="3" customFormat="1" x14ac:dyDescent="0.25">
      <c r="A2204" s="2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</row>
    <row r="2205" spans="1:29" s="3" customFormat="1" x14ac:dyDescent="0.25">
      <c r="A2205" s="2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</row>
    <row r="2206" spans="1:29" s="3" customFormat="1" x14ac:dyDescent="0.25">
      <c r="A2206" s="2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</row>
    <row r="2207" spans="1:29" s="3" customFormat="1" x14ac:dyDescent="0.25">
      <c r="A2207" s="2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</row>
    <row r="2208" spans="1:29" s="3" customFormat="1" x14ac:dyDescent="0.25">
      <c r="A2208" s="2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</row>
    <row r="2209" spans="1:29" s="3" customFormat="1" x14ac:dyDescent="0.25">
      <c r="A2209" s="2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</row>
    <row r="2210" spans="1:29" s="3" customFormat="1" x14ac:dyDescent="0.25">
      <c r="A2210" s="2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</row>
    <row r="2211" spans="1:29" s="3" customFormat="1" x14ac:dyDescent="0.25">
      <c r="A2211" s="2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</row>
    <row r="2212" spans="1:29" s="3" customFormat="1" x14ac:dyDescent="0.25">
      <c r="A2212" s="2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</row>
    <row r="2213" spans="1:29" s="3" customFormat="1" x14ac:dyDescent="0.25">
      <c r="A2213" s="2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</row>
    <row r="2214" spans="1:29" s="3" customFormat="1" x14ac:dyDescent="0.25">
      <c r="A2214" s="2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</row>
    <row r="2215" spans="1:29" s="3" customFormat="1" x14ac:dyDescent="0.25">
      <c r="A2215" s="2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</row>
    <row r="2216" spans="1:29" s="3" customFormat="1" x14ac:dyDescent="0.25">
      <c r="A2216" s="2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</row>
    <row r="2217" spans="1:29" s="3" customFormat="1" x14ac:dyDescent="0.25">
      <c r="A2217" s="2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</row>
    <row r="2218" spans="1:29" s="3" customFormat="1" x14ac:dyDescent="0.25">
      <c r="A2218" s="2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</row>
    <row r="2219" spans="1:29" s="3" customFormat="1" x14ac:dyDescent="0.25">
      <c r="A2219" s="2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</row>
    <row r="2220" spans="1:29" s="3" customFormat="1" x14ac:dyDescent="0.25">
      <c r="A2220" s="2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</row>
    <row r="2221" spans="1:29" s="3" customFormat="1" x14ac:dyDescent="0.25">
      <c r="A2221" s="2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</row>
    <row r="2222" spans="1:29" s="3" customFormat="1" x14ac:dyDescent="0.25">
      <c r="A2222" s="2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</row>
    <row r="2223" spans="1:29" s="3" customFormat="1" x14ac:dyDescent="0.25">
      <c r="A2223" s="2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</row>
    <row r="2224" spans="1:29" s="3" customFormat="1" x14ac:dyDescent="0.25">
      <c r="A2224" s="2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</row>
    <row r="2225" spans="1:29" s="3" customFormat="1" x14ac:dyDescent="0.25">
      <c r="A2225" s="2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</row>
    <row r="2226" spans="1:29" s="3" customFormat="1" x14ac:dyDescent="0.25">
      <c r="A2226" s="2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</row>
    <row r="2227" spans="1:29" s="3" customFormat="1" x14ac:dyDescent="0.25">
      <c r="A2227" s="2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</row>
    <row r="2228" spans="1:29" s="3" customFormat="1" x14ac:dyDescent="0.25">
      <c r="A2228" s="2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</row>
    <row r="2229" spans="1:29" s="3" customFormat="1" x14ac:dyDescent="0.25">
      <c r="A2229" s="2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</row>
    <row r="2230" spans="1:29" s="3" customFormat="1" x14ac:dyDescent="0.25">
      <c r="A2230" s="2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</row>
    <row r="2231" spans="1:29" s="3" customFormat="1" x14ac:dyDescent="0.25">
      <c r="A2231" s="2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</row>
    <row r="2232" spans="1:29" s="3" customFormat="1" x14ac:dyDescent="0.25">
      <c r="A2232" s="2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</row>
    <row r="2233" spans="1:29" s="3" customFormat="1" x14ac:dyDescent="0.25">
      <c r="A2233" s="2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</row>
    <row r="2234" spans="1:29" s="3" customFormat="1" x14ac:dyDescent="0.25">
      <c r="A2234" s="2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</row>
    <row r="2235" spans="1:29" s="3" customFormat="1" x14ac:dyDescent="0.25">
      <c r="A2235" s="2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</row>
    <row r="2236" spans="1:29" s="3" customFormat="1" x14ac:dyDescent="0.25">
      <c r="A2236" s="2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</row>
    <row r="2237" spans="1:29" s="3" customFormat="1" x14ac:dyDescent="0.25">
      <c r="A2237" s="2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</row>
    <row r="2238" spans="1:29" s="3" customFormat="1" x14ac:dyDescent="0.25">
      <c r="A2238" s="2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</row>
    <row r="2239" spans="1:29" s="3" customFormat="1" x14ac:dyDescent="0.25">
      <c r="A2239" s="2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</row>
    <row r="2240" spans="1:29" s="3" customFormat="1" x14ac:dyDescent="0.25">
      <c r="A2240" s="2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</row>
    <row r="2241" spans="1:29" s="3" customFormat="1" x14ac:dyDescent="0.25">
      <c r="A2241" s="2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</row>
    <row r="2242" spans="1:29" s="3" customFormat="1" x14ac:dyDescent="0.25">
      <c r="A2242" s="2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</row>
    <row r="2243" spans="1:29" s="3" customFormat="1" x14ac:dyDescent="0.25">
      <c r="A2243" s="2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</row>
    <row r="2244" spans="1:29" s="3" customFormat="1" x14ac:dyDescent="0.25">
      <c r="A2244" s="2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</row>
    <row r="2245" spans="1:29" s="3" customFormat="1" x14ac:dyDescent="0.25">
      <c r="A2245" s="2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</row>
    <row r="2246" spans="1:29" s="3" customFormat="1" x14ac:dyDescent="0.25">
      <c r="A2246" s="2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</row>
    <row r="2247" spans="1:29" s="3" customFormat="1" x14ac:dyDescent="0.25">
      <c r="A2247" s="2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</row>
    <row r="2248" spans="1:29" s="3" customFormat="1" x14ac:dyDescent="0.25">
      <c r="A2248" s="2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</row>
    <row r="2249" spans="1:29" s="3" customFormat="1" x14ac:dyDescent="0.25">
      <c r="A2249" s="2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</row>
    <row r="2250" spans="1:29" s="3" customFormat="1" x14ac:dyDescent="0.25">
      <c r="A2250" s="2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</row>
    <row r="2251" spans="1:29" s="3" customFormat="1" x14ac:dyDescent="0.25">
      <c r="A2251" s="2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</row>
    <row r="2252" spans="1:29" s="3" customFormat="1" x14ac:dyDescent="0.25">
      <c r="A2252" s="2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</row>
    <row r="2253" spans="1:29" s="3" customFormat="1" x14ac:dyDescent="0.25">
      <c r="A2253" s="2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</row>
    <row r="2254" spans="1:29" s="3" customFormat="1" x14ac:dyDescent="0.25">
      <c r="A2254" s="2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</row>
    <row r="2255" spans="1:29" s="3" customFormat="1" x14ac:dyDescent="0.25">
      <c r="A2255" s="2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</row>
    <row r="2256" spans="1:29" s="3" customFormat="1" x14ac:dyDescent="0.25">
      <c r="A2256" s="2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</row>
    <row r="2257" spans="1:29" s="3" customFormat="1" x14ac:dyDescent="0.25">
      <c r="A2257" s="2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</row>
    <row r="2258" spans="1:29" s="3" customFormat="1" x14ac:dyDescent="0.25">
      <c r="A2258" s="2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</row>
    <row r="2259" spans="1:29" s="3" customFormat="1" x14ac:dyDescent="0.25">
      <c r="A2259" s="2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</row>
    <row r="2260" spans="1:29" s="3" customFormat="1" x14ac:dyDescent="0.25">
      <c r="A2260" s="2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</row>
    <row r="2261" spans="1:29" s="3" customFormat="1" x14ac:dyDescent="0.25">
      <c r="A2261" s="2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</row>
    <row r="2262" spans="1:29" s="3" customFormat="1" x14ac:dyDescent="0.25">
      <c r="A2262" s="2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</row>
    <row r="2263" spans="1:29" s="3" customFormat="1" x14ac:dyDescent="0.25">
      <c r="A2263" s="2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</row>
    <row r="2264" spans="1:29" s="3" customFormat="1" x14ac:dyDescent="0.25">
      <c r="A2264" s="2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</row>
    <row r="2265" spans="1:29" s="3" customFormat="1" x14ac:dyDescent="0.25">
      <c r="A2265" s="2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</row>
    <row r="2266" spans="1:29" s="3" customFormat="1" x14ac:dyDescent="0.25">
      <c r="A2266" s="2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</row>
    <row r="2267" spans="1:29" s="3" customFormat="1" x14ac:dyDescent="0.25">
      <c r="A2267" s="2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</row>
    <row r="2268" spans="1:29" s="3" customFormat="1" x14ac:dyDescent="0.25">
      <c r="A2268" s="2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</row>
    <row r="2269" spans="1:29" s="3" customFormat="1" x14ac:dyDescent="0.25">
      <c r="A2269" s="2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</row>
    <row r="2270" spans="1:29" s="3" customFormat="1" x14ac:dyDescent="0.25">
      <c r="A2270" s="2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</row>
    <row r="2271" spans="1:29" s="3" customFormat="1" x14ac:dyDescent="0.25">
      <c r="A2271" s="2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</row>
    <row r="2272" spans="1:29" s="3" customFormat="1" x14ac:dyDescent="0.25">
      <c r="A2272" s="2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</row>
    <row r="2273" spans="1:29" s="3" customFormat="1" x14ac:dyDescent="0.25">
      <c r="A2273" s="2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</row>
    <row r="2274" spans="1:29" s="3" customFormat="1" x14ac:dyDescent="0.25">
      <c r="A2274" s="2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</row>
    <row r="2275" spans="1:29" s="3" customFormat="1" x14ac:dyDescent="0.25">
      <c r="A2275" s="2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</row>
    <row r="2276" spans="1:29" s="3" customFormat="1" x14ac:dyDescent="0.25">
      <c r="A2276" s="2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</row>
    <row r="2277" spans="1:29" s="3" customFormat="1" x14ac:dyDescent="0.25">
      <c r="A2277" s="2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</row>
    <row r="2278" spans="1:29" s="3" customFormat="1" x14ac:dyDescent="0.25">
      <c r="A2278" s="2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</row>
    <row r="2279" spans="1:29" s="3" customFormat="1" x14ac:dyDescent="0.25">
      <c r="A2279" s="2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</row>
    <row r="2280" spans="1:29" s="3" customFormat="1" x14ac:dyDescent="0.25">
      <c r="A2280" s="2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</row>
    <row r="2281" spans="1:29" s="3" customFormat="1" x14ac:dyDescent="0.25">
      <c r="A2281" s="2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</row>
    <row r="2282" spans="1:29" s="3" customFormat="1" x14ac:dyDescent="0.25">
      <c r="A2282" s="2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</row>
    <row r="2283" spans="1:29" s="3" customFormat="1" x14ac:dyDescent="0.25">
      <c r="A2283" s="2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</row>
    <row r="2284" spans="1:29" s="3" customFormat="1" x14ac:dyDescent="0.25">
      <c r="A2284" s="2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</row>
    <row r="2285" spans="1:29" s="3" customFormat="1" x14ac:dyDescent="0.25">
      <c r="A2285" s="2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</row>
    <row r="2286" spans="1:29" s="3" customFormat="1" x14ac:dyDescent="0.25">
      <c r="A2286" s="2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</row>
    <row r="2287" spans="1:29" s="3" customFormat="1" x14ac:dyDescent="0.25">
      <c r="A2287" s="2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</row>
    <row r="2288" spans="1:29" s="3" customFormat="1" x14ac:dyDescent="0.25">
      <c r="A2288" s="2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</row>
    <row r="2289" spans="1:29" s="3" customFormat="1" x14ac:dyDescent="0.25">
      <c r="A2289" s="2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</row>
    <row r="2290" spans="1:29" s="3" customFormat="1" x14ac:dyDescent="0.25">
      <c r="A2290" s="2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</row>
    <row r="2291" spans="1:29" s="3" customFormat="1" x14ac:dyDescent="0.25">
      <c r="A2291" s="2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</row>
    <row r="2292" spans="1:29" s="3" customFormat="1" x14ac:dyDescent="0.25">
      <c r="A2292" s="2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</row>
    <row r="2293" spans="1:29" s="3" customFormat="1" x14ac:dyDescent="0.25">
      <c r="A2293" s="2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</row>
    <row r="2294" spans="1:29" s="3" customFormat="1" x14ac:dyDescent="0.25">
      <c r="A2294" s="2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</row>
    <row r="2295" spans="1:29" s="3" customFormat="1" x14ac:dyDescent="0.25">
      <c r="A2295" s="2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</row>
    <row r="2296" spans="1:29" s="3" customFormat="1" x14ac:dyDescent="0.25">
      <c r="A2296" s="2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</row>
    <row r="2297" spans="1:29" s="3" customFormat="1" x14ac:dyDescent="0.25">
      <c r="A2297" s="2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</row>
    <row r="2298" spans="1:29" s="3" customFormat="1" x14ac:dyDescent="0.25">
      <c r="A2298" s="2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</row>
    <row r="2299" spans="1:29" s="3" customFormat="1" x14ac:dyDescent="0.25">
      <c r="A2299" s="2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</row>
    <row r="2300" spans="1:29" s="3" customFormat="1" x14ac:dyDescent="0.25">
      <c r="A2300" s="2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</row>
    <row r="2301" spans="1:29" s="3" customFormat="1" x14ac:dyDescent="0.25">
      <c r="A2301" s="2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</row>
    <row r="2302" spans="1:29" s="3" customFormat="1" x14ac:dyDescent="0.25">
      <c r="A2302" s="2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</row>
    <row r="2303" spans="1:29" s="3" customFormat="1" x14ac:dyDescent="0.25">
      <c r="A2303" s="2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</row>
    <row r="2304" spans="1:29" s="3" customFormat="1" x14ac:dyDescent="0.25">
      <c r="A2304" s="2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</row>
    <row r="2305" spans="1:29" s="3" customFormat="1" x14ac:dyDescent="0.25">
      <c r="A2305" s="2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</row>
    <row r="2306" spans="1:29" s="3" customFormat="1" x14ac:dyDescent="0.25">
      <c r="A2306" s="2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</row>
    <row r="2307" spans="1:29" s="3" customFormat="1" x14ac:dyDescent="0.25">
      <c r="A2307" s="2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</row>
    <row r="2308" spans="1:29" s="3" customFormat="1" x14ac:dyDescent="0.25">
      <c r="A2308" s="2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</row>
    <row r="2309" spans="1:29" s="3" customFormat="1" x14ac:dyDescent="0.25">
      <c r="A2309" s="2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</row>
    <row r="2310" spans="1:29" s="3" customFormat="1" x14ac:dyDescent="0.25">
      <c r="A2310" s="2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</row>
    <row r="2311" spans="1:29" s="3" customFormat="1" x14ac:dyDescent="0.25">
      <c r="A2311" s="2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</row>
    <row r="2312" spans="1:29" s="3" customFormat="1" x14ac:dyDescent="0.25">
      <c r="A2312" s="2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</row>
    <row r="2313" spans="1:29" s="3" customFormat="1" x14ac:dyDescent="0.25">
      <c r="A2313" s="2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</row>
    <row r="2314" spans="1:29" s="3" customFormat="1" x14ac:dyDescent="0.25">
      <c r="A2314" s="2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</row>
    <row r="2315" spans="1:29" s="3" customFormat="1" x14ac:dyDescent="0.25">
      <c r="A2315" s="2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</row>
    <row r="2316" spans="1:29" s="3" customFormat="1" x14ac:dyDescent="0.25">
      <c r="A2316" s="2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</row>
    <row r="2317" spans="1:29" s="3" customFormat="1" x14ac:dyDescent="0.25">
      <c r="A2317" s="2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</row>
    <row r="2318" spans="1:29" s="3" customFormat="1" x14ac:dyDescent="0.25">
      <c r="A2318" s="2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</row>
    <row r="2319" spans="1:29" s="3" customFormat="1" x14ac:dyDescent="0.25">
      <c r="A2319" s="2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</row>
    <row r="2320" spans="1:29" s="3" customFormat="1" x14ac:dyDescent="0.25">
      <c r="A2320" s="2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</row>
    <row r="2321" spans="1:29" s="3" customFormat="1" x14ac:dyDescent="0.25">
      <c r="A2321" s="2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</row>
    <row r="2322" spans="1:29" s="3" customFormat="1" x14ac:dyDescent="0.25">
      <c r="A2322" s="2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</row>
    <row r="2323" spans="1:29" s="3" customFormat="1" x14ac:dyDescent="0.25">
      <c r="A2323" s="2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</row>
    <row r="2324" spans="1:29" s="3" customFormat="1" x14ac:dyDescent="0.25">
      <c r="A2324" s="2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</row>
    <row r="2325" spans="1:29" s="3" customFormat="1" x14ac:dyDescent="0.25">
      <c r="A2325" s="2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</row>
    <row r="2326" spans="1:29" s="3" customFormat="1" x14ac:dyDescent="0.25">
      <c r="A2326" s="2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</row>
    <row r="2327" spans="1:29" s="3" customFormat="1" x14ac:dyDescent="0.25">
      <c r="A2327" s="2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</row>
    <row r="2328" spans="1:29" s="3" customFormat="1" x14ac:dyDescent="0.25">
      <c r="A2328" s="2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</row>
    <row r="2329" spans="1:29" s="3" customFormat="1" x14ac:dyDescent="0.25">
      <c r="A2329" s="2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</row>
    <row r="2330" spans="1:29" s="3" customFormat="1" x14ac:dyDescent="0.25">
      <c r="A2330" s="2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</row>
    <row r="2331" spans="1:29" s="3" customFormat="1" x14ac:dyDescent="0.25">
      <c r="A2331" s="2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</row>
    <row r="2332" spans="1:29" s="3" customFormat="1" x14ac:dyDescent="0.25">
      <c r="A2332" s="2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</row>
    <row r="2333" spans="1:29" s="3" customFormat="1" x14ac:dyDescent="0.25">
      <c r="A2333" s="2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</row>
    <row r="2334" spans="1:29" s="3" customFormat="1" x14ac:dyDescent="0.25">
      <c r="A2334" s="2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</row>
    <row r="2335" spans="1:29" s="3" customFormat="1" x14ac:dyDescent="0.25">
      <c r="A2335" s="2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</row>
    <row r="2336" spans="1:29" s="3" customFormat="1" x14ac:dyDescent="0.25">
      <c r="A2336" s="2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</row>
    <row r="2337" spans="1:29" s="3" customFormat="1" x14ac:dyDescent="0.25">
      <c r="A2337" s="2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</row>
    <row r="2338" spans="1:29" s="3" customFormat="1" x14ac:dyDescent="0.25">
      <c r="A2338" s="2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</row>
    <row r="2339" spans="1:29" s="3" customFormat="1" x14ac:dyDescent="0.25">
      <c r="A2339" s="2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</row>
    <row r="2340" spans="1:29" s="3" customFormat="1" x14ac:dyDescent="0.25">
      <c r="A2340" s="2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</row>
    <row r="2341" spans="1:29" s="3" customFormat="1" x14ac:dyDescent="0.25">
      <c r="A2341" s="2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</row>
    <row r="2342" spans="1:29" s="3" customFormat="1" x14ac:dyDescent="0.25">
      <c r="A2342" s="2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</row>
    <row r="2343" spans="1:29" s="3" customFormat="1" x14ac:dyDescent="0.25">
      <c r="A2343" s="2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</row>
    <row r="2344" spans="1:29" s="3" customFormat="1" x14ac:dyDescent="0.25">
      <c r="A2344" s="2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</row>
    <row r="2345" spans="1:29" s="3" customFormat="1" x14ac:dyDescent="0.25">
      <c r="A2345" s="2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</row>
    <row r="2346" spans="1:29" s="3" customFormat="1" x14ac:dyDescent="0.25">
      <c r="A2346" s="2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</row>
    <row r="2347" spans="1:29" s="3" customFormat="1" x14ac:dyDescent="0.25">
      <c r="A2347" s="2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</row>
    <row r="2348" spans="1:29" s="3" customFormat="1" x14ac:dyDescent="0.25">
      <c r="A2348" s="2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</row>
    <row r="2349" spans="1:29" s="3" customFormat="1" x14ac:dyDescent="0.25">
      <c r="A2349" s="2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</row>
    <row r="2350" spans="1:29" s="3" customFormat="1" x14ac:dyDescent="0.25">
      <c r="A2350" s="2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</row>
    <row r="2351" spans="1:29" s="3" customFormat="1" x14ac:dyDescent="0.25">
      <c r="A2351" s="2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</row>
    <row r="2352" spans="1:29" s="3" customFormat="1" x14ac:dyDescent="0.25">
      <c r="A2352" s="2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</row>
    <row r="2353" spans="1:29" s="3" customFormat="1" x14ac:dyDescent="0.25">
      <c r="A2353" s="2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</row>
    <row r="2354" spans="1:29" s="3" customFormat="1" x14ac:dyDescent="0.25">
      <c r="A2354" s="2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</row>
    <row r="2355" spans="1:29" s="3" customFormat="1" x14ac:dyDescent="0.25">
      <c r="A2355" s="2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</row>
    <row r="2356" spans="1:29" s="3" customFormat="1" x14ac:dyDescent="0.25">
      <c r="A2356" s="2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</row>
    <row r="2357" spans="1:29" s="3" customFormat="1" x14ac:dyDescent="0.25">
      <c r="A2357" s="2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</row>
    <row r="2358" spans="1:29" s="3" customFormat="1" x14ac:dyDescent="0.25">
      <c r="A2358" s="2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</row>
    <row r="2359" spans="1:29" s="3" customFormat="1" x14ac:dyDescent="0.25">
      <c r="A2359" s="2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</row>
    <row r="2360" spans="1:29" s="3" customFormat="1" x14ac:dyDescent="0.25">
      <c r="A2360" s="2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</row>
    <row r="2361" spans="1:29" s="3" customFormat="1" x14ac:dyDescent="0.25">
      <c r="A2361" s="2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</row>
    <row r="2362" spans="1:29" s="3" customFormat="1" x14ac:dyDescent="0.25">
      <c r="A2362" s="2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</row>
    <row r="2363" spans="1:29" s="3" customFormat="1" x14ac:dyDescent="0.25">
      <c r="A2363" s="2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</row>
    <row r="2364" spans="1:29" s="3" customFormat="1" x14ac:dyDescent="0.25">
      <c r="A2364" s="2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</row>
    <row r="2365" spans="1:29" s="3" customFormat="1" x14ac:dyDescent="0.25">
      <c r="A2365" s="2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</row>
    <row r="2366" spans="1:29" s="3" customFormat="1" x14ac:dyDescent="0.25">
      <c r="A2366" s="2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</row>
    <row r="2367" spans="1:29" s="3" customFormat="1" x14ac:dyDescent="0.25">
      <c r="A2367" s="2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</row>
    <row r="2368" spans="1:29" s="3" customFormat="1" x14ac:dyDescent="0.25">
      <c r="A2368" s="2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</row>
    <row r="2369" spans="1:29" s="3" customFormat="1" x14ac:dyDescent="0.25">
      <c r="A2369" s="2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</row>
    <row r="2370" spans="1:29" s="3" customFormat="1" x14ac:dyDescent="0.25">
      <c r="A2370" s="2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</row>
    <row r="2371" spans="1:29" s="3" customFormat="1" x14ac:dyDescent="0.25">
      <c r="A2371" s="2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</row>
    <row r="2372" spans="1:29" s="3" customFormat="1" x14ac:dyDescent="0.25">
      <c r="A2372" s="2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</row>
    <row r="2373" spans="1:29" s="3" customFormat="1" x14ac:dyDescent="0.25">
      <c r="A2373" s="2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</row>
    <row r="2374" spans="1:29" s="3" customFormat="1" x14ac:dyDescent="0.25">
      <c r="A2374" s="2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</row>
    <row r="2375" spans="1:29" s="3" customFormat="1" x14ac:dyDescent="0.25">
      <c r="A2375" s="2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</row>
    <row r="2376" spans="1:29" s="3" customFormat="1" x14ac:dyDescent="0.25">
      <c r="A2376" s="2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</row>
    <row r="2377" spans="1:29" s="3" customFormat="1" x14ac:dyDescent="0.25">
      <c r="A2377" s="2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</row>
    <row r="2378" spans="1:29" s="3" customFormat="1" x14ac:dyDescent="0.25">
      <c r="A2378" s="2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</row>
    <row r="2379" spans="1:29" s="3" customFormat="1" x14ac:dyDescent="0.25">
      <c r="A2379" s="2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</row>
    <row r="2380" spans="1:29" s="3" customFormat="1" x14ac:dyDescent="0.25">
      <c r="A2380" s="2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</row>
    <row r="2381" spans="1:29" s="3" customFormat="1" x14ac:dyDescent="0.25">
      <c r="A2381" s="2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</row>
    <row r="2382" spans="1:29" s="3" customFormat="1" x14ac:dyDescent="0.25">
      <c r="A2382" s="2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</row>
    <row r="2383" spans="1:29" s="3" customFormat="1" x14ac:dyDescent="0.25">
      <c r="A2383" s="2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</row>
    <row r="2384" spans="1:29" s="3" customFormat="1" x14ac:dyDescent="0.25">
      <c r="A2384" s="2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</row>
    <row r="2385" spans="1:29" s="3" customFormat="1" x14ac:dyDescent="0.25">
      <c r="A2385" s="2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</row>
    <row r="2386" spans="1:29" s="3" customFormat="1" x14ac:dyDescent="0.25">
      <c r="A2386" s="2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</row>
    <row r="2387" spans="1:29" s="3" customFormat="1" x14ac:dyDescent="0.25">
      <c r="A2387" s="2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</row>
    <row r="2388" spans="1:29" s="3" customFormat="1" x14ac:dyDescent="0.25">
      <c r="A2388" s="2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</row>
    <row r="2389" spans="1:29" s="3" customFormat="1" x14ac:dyDescent="0.25">
      <c r="A2389" s="2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</row>
    <row r="2390" spans="1:29" s="3" customFormat="1" x14ac:dyDescent="0.25">
      <c r="A2390" s="2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</row>
    <row r="2391" spans="1:29" s="3" customFormat="1" x14ac:dyDescent="0.25">
      <c r="A2391" s="2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</row>
    <row r="2392" spans="1:29" s="3" customFormat="1" x14ac:dyDescent="0.25">
      <c r="A2392" s="2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</row>
    <row r="2393" spans="1:29" s="3" customFormat="1" x14ac:dyDescent="0.25">
      <c r="A2393" s="2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</row>
    <row r="2394" spans="1:29" s="3" customFormat="1" x14ac:dyDescent="0.25">
      <c r="A2394" s="2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</row>
    <row r="2395" spans="1:29" s="3" customFormat="1" x14ac:dyDescent="0.25">
      <c r="A2395" s="2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</row>
    <row r="2396" spans="1:29" s="3" customFormat="1" x14ac:dyDescent="0.25">
      <c r="A2396" s="2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</row>
    <row r="2397" spans="1:29" s="3" customFormat="1" x14ac:dyDescent="0.25">
      <c r="A2397" s="2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</row>
    <row r="2398" spans="1:29" s="3" customFormat="1" x14ac:dyDescent="0.25">
      <c r="A2398" s="2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</row>
    <row r="2399" spans="1:29" s="3" customFormat="1" x14ac:dyDescent="0.25">
      <c r="A2399" s="2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</row>
    <row r="2400" spans="1:29" s="3" customFormat="1" x14ac:dyDescent="0.25">
      <c r="A2400" s="2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</row>
    <row r="2401" spans="1:29" s="3" customFormat="1" x14ac:dyDescent="0.25">
      <c r="A2401" s="2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</row>
    <row r="2402" spans="1:29" s="3" customFormat="1" x14ac:dyDescent="0.25">
      <c r="A2402" s="2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</row>
    <row r="2403" spans="1:29" s="3" customFormat="1" x14ac:dyDescent="0.25">
      <c r="A2403" s="2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</row>
    <row r="2404" spans="1:29" s="3" customFormat="1" x14ac:dyDescent="0.25">
      <c r="A2404" s="2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</row>
    <row r="2405" spans="1:29" s="3" customFormat="1" x14ac:dyDescent="0.25">
      <c r="A2405" s="2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</row>
    <row r="2406" spans="1:29" s="3" customFormat="1" x14ac:dyDescent="0.25">
      <c r="A2406" s="2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</row>
    <row r="2407" spans="1:29" s="3" customFormat="1" x14ac:dyDescent="0.25">
      <c r="A2407" s="2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</row>
    <row r="2408" spans="1:29" s="3" customFormat="1" x14ac:dyDescent="0.25">
      <c r="A2408" s="2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</row>
    <row r="2409" spans="1:29" s="3" customFormat="1" x14ac:dyDescent="0.25">
      <c r="A2409" s="2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</row>
    <row r="2410" spans="1:29" s="3" customFormat="1" x14ac:dyDescent="0.25">
      <c r="A2410" s="2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</row>
    <row r="2411" spans="1:29" s="3" customFormat="1" x14ac:dyDescent="0.25">
      <c r="A2411" s="2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</row>
    <row r="2412" spans="1:29" s="3" customFormat="1" x14ac:dyDescent="0.25">
      <c r="A2412" s="2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</row>
    <row r="2413" spans="1:29" s="3" customFormat="1" x14ac:dyDescent="0.25">
      <c r="A2413" s="2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</row>
    <row r="2414" spans="1:29" s="3" customFormat="1" x14ac:dyDescent="0.25">
      <c r="A2414" s="2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</row>
    <row r="2415" spans="1:29" s="3" customFormat="1" x14ac:dyDescent="0.25">
      <c r="A2415" s="2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</row>
    <row r="2416" spans="1:29" s="3" customFormat="1" x14ac:dyDescent="0.25">
      <c r="A2416" s="2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</row>
    <row r="2417" spans="1:29" s="3" customFormat="1" x14ac:dyDescent="0.25">
      <c r="A2417" s="2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</row>
    <row r="2418" spans="1:29" s="3" customFormat="1" x14ac:dyDescent="0.25">
      <c r="A2418" s="2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</row>
    <row r="2419" spans="1:29" s="3" customFormat="1" x14ac:dyDescent="0.25">
      <c r="A2419" s="2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</row>
    <row r="2420" spans="1:29" s="3" customFormat="1" x14ac:dyDescent="0.25">
      <c r="A2420" s="2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</row>
    <row r="2421" spans="1:29" s="3" customFormat="1" x14ac:dyDescent="0.25">
      <c r="A2421" s="2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</row>
    <row r="2422" spans="1:29" s="3" customFormat="1" x14ac:dyDescent="0.25">
      <c r="A2422" s="2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</row>
    <row r="2423" spans="1:29" s="3" customFormat="1" x14ac:dyDescent="0.25">
      <c r="A2423" s="2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</row>
    <row r="2424" spans="1:29" s="3" customFormat="1" x14ac:dyDescent="0.25">
      <c r="A2424" s="2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</row>
    <row r="2425" spans="1:29" s="3" customFormat="1" x14ac:dyDescent="0.25">
      <c r="A2425" s="2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</row>
    <row r="2426" spans="1:29" s="3" customFormat="1" x14ac:dyDescent="0.25">
      <c r="A2426" s="2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</row>
    <row r="2427" spans="1:29" s="3" customFormat="1" x14ac:dyDescent="0.25">
      <c r="A2427" s="2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</row>
    <row r="2428" spans="1:29" s="3" customFormat="1" x14ac:dyDescent="0.25">
      <c r="A2428" s="2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</row>
    <row r="2429" spans="1:29" s="3" customFormat="1" x14ac:dyDescent="0.25">
      <c r="A2429" s="2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</row>
    <row r="2430" spans="1:29" s="3" customFormat="1" x14ac:dyDescent="0.25">
      <c r="A2430" s="2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</row>
    <row r="2431" spans="1:29" s="3" customFormat="1" x14ac:dyDescent="0.25">
      <c r="A2431" s="2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</row>
    <row r="2432" spans="1:29" s="3" customFormat="1" x14ac:dyDescent="0.25">
      <c r="A2432" s="2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</row>
    <row r="2433" spans="1:29" s="3" customFormat="1" x14ac:dyDescent="0.25">
      <c r="A2433" s="2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</row>
    <row r="2434" spans="1:29" s="3" customFormat="1" x14ac:dyDescent="0.25">
      <c r="A2434" s="2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</row>
    <row r="2435" spans="1:29" s="3" customFormat="1" x14ac:dyDescent="0.25">
      <c r="A2435" s="2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</row>
    <row r="2436" spans="1:29" s="3" customFormat="1" x14ac:dyDescent="0.25">
      <c r="A2436" s="2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</row>
    <row r="2437" spans="1:29" s="3" customFormat="1" x14ac:dyDescent="0.25">
      <c r="A2437" s="2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</row>
    <row r="2438" spans="1:29" s="3" customFormat="1" x14ac:dyDescent="0.25">
      <c r="A2438" s="2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</row>
    <row r="2439" spans="1:29" s="3" customFormat="1" x14ac:dyDescent="0.25">
      <c r="A2439" s="2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</row>
    <row r="2440" spans="1:29" s="3" customFormat="1" x14ac:dyDescent="0.25">
      <c r="A2440" s="2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</row>
    <row r="2441" spans="1:29" s="3" customFormat="1" x14ac:dyDescent="0.25">
      <c r="A2441" s="2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</row>
    <row r="2442" spans="1:29" s="3" customFormat="1" x14ac:dyDescent="0.25">
      <c r="A2442" s="2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</row>
    <row r="2443" spans="1:29" s="3" customFormat="1" x14ac:dyDescent="0.25">
      <c r="A2443" s="2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</row>
    <row r="2444" spans="1:29" s="3" customFormat="1" x14ac:dyDescent="0.25">
      <c r="A2444" s="2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</row>
    <row r="2445" spans="1:29" s="3" customFormat="1" x14ac:dyDescent="0.25">
      <c r="A2445" s="2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</row>
    <row r="2446" spans="1:29" s="3" customFormat="1" x14ac:dyDescent="0.25">
      <c r="A2446" s="2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</row>
    <row r="2447" spans="1:29" s="3" customFormat="1" x14ac:dyDescent="0.25">
      <c r="A2447" s="2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</row>
    <row r="2448" spans="1:29" s="3" customFormat="1" x14ac:dyDescent="0.25">
      <c r="A2448" s="2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</row>
    <row r="2449" spans="1:29" s="3" customFormat="1" x14ac:dyDescent="0.25">
      <c r="A2449" s="2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</row>
    <row r="2450" spans="1:29" s="3" customFormat="1" x14ac:dyDescent="0.25">
      <c r="A2450" s="2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</row>
    <row r="2451" spans="1:29" s="3" customFormat="1" x14ac:dyDescent="0.25">
      <c r="A2451" s="2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</row>
    <row r="2452" spans="1:29" s="3" customFormat="1" x14ac:dyDescent="0.25">
      <c r="A2452" s="2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</row>
    <row r="2453" spans="1:29" s="3" customFormat="1" x14ac:dyDescent="0.25">
      <c r="A2453" s="2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</row>
    <row r="2454" spans="1:29" s="3" customFormat="1" x14ac:dyDescent="0.25">
      <c r="A2454" s="2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</row>
    <row r="2455" spans="1:29" s="3" customFormat="1" x14ac:dyDescent="0.25">
      <c r="A2455" s="2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</row>
    <row r="2456" spans="1:29" s="3" customFormat="1" x14ac:dyDescent="0.25">
      <c r="A2456" s="2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</row>
    <row r="2457" spans="1:29" s="3" customFormat="1" x14ac:dyDescent="0.25">
      <c r="A2457" s="2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</row>
    <row r="2458" spans="1:29" s="3" customFormat="1" x14ac:dyDescent="0.25">
      <c r="A2458" s="2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</row>
    <row r="2459" spans="1:29" s="3" customFormat="1" x14ac:dyDescent="0.25">
      <c r="A2459" s="2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</row>
    <row r="2460" spans="1:29" s="3" customFormat="1" x14ac:dyDescent="0.25">
      <c r="A2460" s="2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</row>
    <row r="2461" spans="1:29" s="3" customFormat="1" x14ac:dyDescent="0.25">
      <c r="A2461" s="2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</row>
    <row r="2462" spans="1:29" s="3" customFormat="1" x14ac:dyDescent="0.25">
      <c r="A2462" s="2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</row>
    <row r="2463" spans="1:29" s="3" customFormat="1" x14ac:dyDescent="0.25">
      <c r="A2463" s="2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</row>
    <row r="2464" spans="1:29" s="3" customFormat="1" x14ac:dyDescent="0.25">
      <c r="A2464" s="2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</row>
    <row r="2465" spans="1:29" s="3" customFormat="1" x14ac:dyDescent="0.25">
      <c r="A2465" s="2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</row>
    <row r="2466" spans="1:29" s="3" customFormat="1" x14ac:dyDescent="0.25">
      <c r="A2466" s="2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</row>
    <row r="2467" spans="1:29" s="3" customFormat="1" x14ac:dyDescent="0.25">
      <c r="A2467" s="2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</row>
    <row r="2468" spans="1:29" s="3" customFormat="1" x14ac:dyDescent="0.25">
      <c r="A2468" s="2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</row>
    <row r="2469" spans="1:29" s="3" customFormat="1" x14ac:dyDescent="0.25">
      <c r="A2469" s="2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</row>
    <row r="2470" spans="1:29" s="3" customFormat="1" x14ac:dyDescent="0.25">
      <c r="A2470" s="2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</row>
    <row r="2471" spans="1:29" s="3" customFormat="1" x14ac:dyDescent="0.25">
      <c r="A2471" s="2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</row>
    <row r="2472" spans="1:29" s="3" customFormat="1" x14ac:dyDescent="0.25">
      <c r="A2472" s="2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</row>
    <row r="2473" spans="1:29" s="3" customFormat="1" x14ac:dyDescent="0.25">
      <c r="A2473" s="2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</row>
    <row r="2474" spans="1:29" s="3" customFormat="1" x14ac:dyDescent="0.25">
      <c r="A2474" s="2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</row>
    <row r="2475" spans="1:29" s="3" customFormat="1" x14ac:dyDescent="0.25">
      <c r="A2475" s="2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</row>
    <row r="2476" spans="1:29" s="3" customFormat="1" x14ac:dyDescent="0.25">
      <c r="A2476" s="2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</row>
    <row r="2477" spans="1:29" s="3" customFormat="1" x14ac:dyDescent="0.25">
      <c r="A2477" s="2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</row>
    <row r="2478" spans="1:29" s="3" customFormat="1" x14ac:dyDescent="0.25">
      <c r="A2478" s="2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</row>
    <row r="2479" spans="1:29" s="3" customFormat="1" x14ac:dyDescent="0.25">
      <c r="A2479" s="2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</row>
    <row r="2480" spans="1:29" s="3" customFormat="1" x14ac:dyDescent="0.25">
      <c r="A2480" s="2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</row>
    <row r="2481" spans="1:29" s="3" customFormat="1" x14ac:dyDescent="0.25">
      <c r="A2481" s="2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</row>
    <row r="2482" spans="1:29" s="3" customFormat="1" x14ac:dyDescent="0.25">
      <c r="A2482" s="2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</row>
    <row r="2483" spans="1:29" s="3" customFormat="1" x14ac:dyDescent="0.25">
      <c r="A2483" s="2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</row>
    <row r="2484" spans="1:29" s="3" customFormat="1" x14ac:dyDescent="0.25">
      <c r="A2484" s="2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</row>
    <row r="2485" spans="1:29" s="3" customFormat="1" x14ac:dyDescent="0.25">
      <c r="A2485" s="2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</row>
    <row r="2486" spans="1:29" s="3" customFormat="1" x14ac:dyDescent="0.25">
      <c r="A2486" s="2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</row>
    <row r="2487" spans="1:29" s="3" customFormat="1" x14ac:dyDescent="0.25">
      <c r="A2487" s="2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</row>
    <row r="2488" spans="1:29" s="3" customFormat="1" x14ac:dyDescent="0.25">
      <c r="A2488" s="2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</row>
    <row r="2489" spans="1:29" s="3" customFormat="1" x14ac:dyDescent="0.25">
      <c r="A2489" s="2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</row>
    <row r="2490" spans="1:29" s="3" customFormat="1" x14ac:dyDescent="0.25">
      <c r="A2490" s="2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</row>
    <row r="2491" spans="1:29" s="3" customFormat="1" x14ac:dyDescent="0.25">
      <c r="A2491" s="2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</row>
    <row r="2492" spans="1:29" s="3" customFormat="1" x14ac:dyDescent="0.25">
      <c r="A2492" s="2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</row>
    <row r="2493" spans="1:29" s="3" customFormat="1" x14ac:dyDescent="0.25">
      <c r="A2493" s="2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</row>
    <row r="2494" spans="1:29" s="3" customFormat="1" x14ac:dyDescent="0.25">
      <c r="A2494" s="2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</row>
    <row r="2495" spans="1:29" s="3" customFormat="1" x14ac:dyDescent="0.25">
      <c r="A2495" s="2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</row>
    <row r="2496" spans="1:29" s="3" customFormat="1" x14ac:dyDescent="0.25">
      <c r="A2496" s="2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</row>
    <row r="2497" spans="1:29" s="3" customFormat="1" x14ac:dyDescent="0.25">
      <c r="A2497" s="2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</row>
    <row r="2498" spans="1:29" s="3" customFormat="1" x14ac:dyDescent="0.25">
      <c r="A2498" s="2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</row>
    <row r="2499" spans="1:29" s="3" customFormat="1" x14ac:dyDescent="0.25">
      <c r="A2499" s="2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</row>
    <row r="2500" spans="1:29" s="3" customFormat="1" x14ac:dyDescent="0.25">
      <c r="A2500" s="2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</row>
    <row r="2501" spans="1:29" s="3" customFormat="1" x14ac:dyDescent="0.25">
      <c r="A2501" s="2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</row>
    <row r="2502" spans="1:29" s="3" customFormat="1" x14ac:dyDescent="0.25">
      <c r="A2502" s="2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</row>
    <row r="2503" spans="1:29" s="3" customFormat="1" x14ac:dyDescent="0.25">
      <c r="A2503" s="2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</row>
    <row r="2504" spans="1:29" s="3" customFormat="1" x14ac:dyDescent="0.25">
      <c r="A2504" s="2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</row>
    <row r="2505" spans="1:29" s="3" customFormat="1" x14ac:dyDescent="0.25">
      <c r="A2505" s="2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</row>
    <row r="2506" spans="1:29" s="3" customFormat="1" x14ac:dyDescent="0.25">
      <c r="A2506" s="2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</row>
    <row r="2507" spans="1:29" s="3" customFormat="1" x14ac:dyDescent="0.25">
      <c r="A2507" s="2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</row>
    <row r="2508" spans="1:29" s="3" customFormat="1" x14ac:dyDescent="0.25">
      <c r="A2508" s="2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</row>
    <row r="2509" spans="1:29" s="3" customFormat="1" x14ac:dyDescent="0.25">
      <c r="A2509" s="2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</row>
    <row r="2510" spans="1:29" s="3" customFormat="1" x14ac:dyDescent="0.25">
      <c r="A2510" s="2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</row>
    <row r="2511" spans="1:29" s="3" customFormat="1" x14ac:dyDescent="0.25">
      <c r="A2511" s="2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</row>
    <row r="2512" spans="1:29" s="3" customFormat="1" x14ac:dyDescent="0.25">
      <c r="A2512" s="2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</row>
    <row r="2513" spans="1:29" s="3" customFormat="1" x14ac:dyDescent="0.25">
      <c r="A2513" s="2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</row>
    <row r="2514" spans="1:29" s="3" customFormat="1" x14ac:dyDescent="0.25">
      <c r="A2514" s="2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</row>
    <row r="2515" spans="1:29" s="3" customFormat="1" x14ac:dyDescent="0.25">
      <c r="A2515" s="2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</row>
    <row r="2516" spans="1:29" s="3" customFormat="1" x14ac:dyDescent="0.25">
      <c r="A2516" s="2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</row>
    <row r="2517" spans="1:29" s="3" customFormat="1" x14ac:dyDescent="0.25">
      <c r="A2517" s="2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</row>
    <row r="2518" spans="1:29" s="3" customFormat="1" x14ac:dyDescent="0.25">
      <c r="A2518" s="2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</row>
    <row r="2519" spans="1:29" s="3" customFormat="1" x14ac:dyDescent="0.25">
      <c r="A2519" s="2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</row>
    <row r="2520" spans="1:29" s="3" customFormat="1" x14ac:dyDescent="0.25">
      <c r="A2520" s="2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</row>
    <row r="2521" spans="1:29" s="3" customFormat="1" x14ac:dyDescent="0.25">
      <c r="A2521" s="2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</row>
    <row r="2522" spans="1:29" s="3" customFormat="1" x14ac:dyDescent="0.25">
      <c r="A2522" s="2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</row>
    <row r="2523" spans="1:29" s="3" customFormat="1" x14ac:dyDescent="0.25">
      <c r="A2523" s="2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</row>
    <row r="2524" spans="1:29" s="3" customFormat="1" x14ac:dyDescent="0.25">
      <c r="A2524" s="2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</row>
    <row r="2525" spans="1:29" s="3" customFormat="1" x14ac:dyDescent="0.25">
      <c r="A2525" s="2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</row>
    <row r="2526" spans="1:29" s="3" customFormat="1" x14ac:dyDescent="0.25">
      <c r="A2526" s="2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</row>
    <row r="2527" spans="1:29" s="3" customFormat="1" x14ac:dyDescent="0.25">
      <c r="A2527" s="2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</row>
    <row r="2528" spans="1:29" s="3" customFormat="1" x14ac:dyDescent="0.25">
      <c r="A2528" s="2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</row>
    <row r="2529" spans="1:29" s="3" customFormat="1" x14ac:dyDescent="0.25">
      <c r="A2529" s="2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</row>
    <row r="2530" spans="1:29" s="3" customFormat="1" x14ac:dyDescent="0.25">
      <c r="A2530" s="2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</row>
    <row r="2531" spans="1:29" s="3" customFormat="1" x14ac:dyDescent="0.25">
      <c r="A2531" s="2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</row>
    <row r="2532" spans="1:29" s="3" customFormat="1" x14ac:dyDescent="0.25">
      <c r="A2532" s="2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</row>
    <row r="2533" spans="1:29" s="3" customFormat="1" x14ac:dyDescent="0.25">
      <c r="A2533" s="2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</row>
    <row r="2534" spans="1:29" s="3" customFormat="1" x14ac:dyDescent="0.25">
      <c r="A2534" s="2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</row>
    <row r="2535" spans="1:29" s="3" customFormat="1" x14ac:dyDescent="0.25">
      <c r="A2535" s="2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</row>
    <row r="2536" spans="1:29" s="3" customFormat="1" x14ac:dyDescent="0.25">
      <c r="A2536" s="2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</row>
    <row r="2537" spans="1:29" s="3" customFormat="1" x14ac:dyDescent="0.25">
      <c r="A2537" s="2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</row>
    <row r="2538" spans="1:29" s="3" customFormat="1" x14ac:dyDescent="0.25">
      <c r="A2538" s="2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</row>
    <row r="2539" spans="1:29" s="3" customFormat="1" x14ac:dyDescent="0.25">
      <c r="A2539" s="2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</row>
    <row r="2540" spans="1:29" s="3" customFormat="1" x14ac:dyDescent="0.25">
      <c r="A2540" s="2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</row>
    <row r="2541" spans="1:29" s="3" customFormat="1" x14ac:dyDescent="0.25">
      <c r="A2541" s="2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</row>
    <row r="2542" spans="1:29" s="3" customFormat="1" x14ac:dyDescent="0.25">
      <c r="A2542" s="2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</row>
    <row r="2543" spans="1:29" s="3" customFormat="1" x14ac:dyDescent="0.25">
      <c r="A2543" s="2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</row>
    <row r="2544" spans="1:29" s="3" customFormat="1" x14ac:dyDescent="0.25">
      <c r="A2544" s="2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</row>
    <row r="2545" spans="1:29" s="3" customFormat="1" x14ac:dyDescent="0.25">
      <c r="A2545" s="2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</row>
    <row r="2546" spans="1:29" s="3" customFormat="1" x14ac:dyDescent="0.25">
      <c r="A2546" s="2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</row>
    <row r="2547" spans="1:29" s="3" customFormat="1" x14ac:dyDescent="0.25">
      <c r="A2547" s="2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</row>
    <row r="2548" spans="1:29" s="3" customFormat="1" x14ac:dyDescent="0.25">
      <c r="A2548" s="2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</row>
    <row r="2549" spans="1:29" s="3" customFormat="1" x14ac:dyDescent="0.25">
      <c r="A2549" s="2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</row>
    <row r="2550" spans="1:29" s="3" customFormat="1" x14ac:dyDescent="0.25">
      <c r="A2550" s="2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</row>
    <row r="2551" spans="1:29" s="3" customFormat="1" x14ac:dyDescent="0.25">
      <c r="A2551" s="2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</row>
    <row r="2552" spans="1:29" s="3" customFormat="1" x14ac:dyDescent="0.25">
      <c r="A2552" s="2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</row>
    <row r="2553" spans="1:29" s="3" customFormat="1" x14ac:dyDescent="0.25">
      <c r="A2553" s="2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</row>
    <row r="2554" spans="1:29" s="3" customFormat="1" x14ac:dyDescent="0.25">
      <c r="A2554" s="2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</row>
    <row r="2555" spans="1:29" s="3" customFormat="1" x14ac:dyDescent="0.25">
      <c r="A2555" s="2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</row>
    <row r="2556" spans="1:29" s="3" customFormat="1" x14ac:dyDescent="0.25">
      <c r="A2556" s="2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</row>
    <row r="2557" spans="1:29" s="3" customFormat="1" x14ac:dyDescent="0.25">
      <c r="A2557" s="2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</row>
    <row r="2558" spans="1:29" s="3" customFormat="1" x14ac:dyDescent="0.25">
      <c r="A2558" s="2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</row>
    <row r="2559" spans="1:29" s="3" customFormat="1" x14ac:dyDescent="0.25">
      <c r="A2559" s="2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</row>
    <row r="2560" spans="1:29" s="3" customFormat="1" x14ac:dyDescent="0.25">
      <c r="A2560" s="2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</row>
    <row r="2561" spans="1:29" s="3" customFormat="1" x14ac:dyDescent="0.25">
      <c r="A2561" s="2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</row>
    <row r="2562" spans="1:29" s="3" customFormat="1" x14ac:dyDescent="0.25">
      <c r="A2562" s="2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</row>
    <row r="2563" spans="1:29" s="3" customFormat="1" x14ac:dyDescent="0.25">
      <c r="A2563" s="2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</row>
    <row r="2564" spans="1:29" s="3" customFormat="1" x14ac:dyDescent="0.25">
      <c r="A2564" s="2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</row>
    <row r="2565" spans="1:29" s="3" customFormat="1" x14ac:dyDescent="0.25">
      <c r="A2565" s="2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</row>
    <row r="2566" spans="1:29" s="3" customFormat="1" x14ac:dyDescent="0.25">
      <c r="A2566" s="2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</row>
    <row r="2567" spans="1:29" s="3" customFormat="1" x14ac:dyDescent="0.25">
      <c r="A2567" s="2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</row>
    <row r="2568" spans="1:29" s="3" customFormat="1" x14ac:dyDescent="0.25">
      <c r="A2568" s="2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</row>
    <row r="2569" spans="1:29" s="3" customFormat="1" x14ac:dyDescent="0.25">
      <c r="A2569" s="2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</row>
    <row r="2570" spans="1:29" s="3" customFormat="1" x14ac:dyDescent="0.25">
      <c r="A2570" s="2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</row>
    <row r="2571" spans="1:29" s="3" customFormat="1" x14ac:dyDescent="0.25">
      <c r="A2571" s="2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</row>
    <row r="2572" spans="1:29" s="3" customFormat="1" x14ac:dyDescent="0.25">
      <c r="A2572" s="2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</row>
    <row r="2573" spans="1:29" s="3" customFormat="1" x14ac:dyDescent="0.25">
      <c r="A2573" s="2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</row>
    <row r="2574" spans="1:29" s="3" customFormat="1" x14ac:dyDescent="0.25">
      <c r="A2574" s="2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</row>
    <row r="2575" spans="1:29" s="3" customFormat="1" x14ac:dyDescent="0.25">
      <c r="A2575" s="2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</row>
    <row r="2576" spans="1:29" s="3" customFormat="1" x14ac:dyDescent="0.25">
      <c r="A2576" s="2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</row>
    <row r="2577" spans="1:29" s="3" customFormat="1" x14ac:dyDescent="0.25">
      <c r="A2577" s="2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</row>
    <row r="2578" spans="1:29" s="3" customFormat="1" x14ac:dyDescent="0.25">
      <c r="A2578" s="2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</row>
    <row r="2579" spans="1:29" s="3" customFormat="1" x14ac:dyDescent="0.25">
      <c r="A2579" s="2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</row>
    <row r="2580" spans="1:29" s="3" customFormat="1" x14ac:dyDescent="0.25">
      <c r="A2580" s="2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</row>
    <row r="2581" spans="1:29" s="3" customFormat="1" x14ac:dyDescent="0.25">
      <c r="A2581" s="2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</row>
    <row r="2582" spans="1:29" s="3" customFormat="1" x14ac:dyDescent="0.25">
      <c r="A2582" s="2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</row>
    <row r="2583" spans="1:29" s="3" customFormat="1" x14ac:dyDescent="0.25">
      <c r="A2583" s="2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</row>
    <row r="2584" spans="1:29" s="3" customFormat="1" x14ac:dyDescent="0.25">
      <c r="A2584" s="2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</row>
    <row r="2585" spans="1:29" s="3" customFormat="1" x14ac:dyDescent="0.25">
      <c r="A2585" s="2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</row>
    <row r="2586" spans="1:29" s="3" customFormat="1" x14ac:dyDescent="0.25">
      <c r="A2586" s="2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</row>
    <row r="2587" spans="1:29" s="3" customFormat="1" x14ac:dyDescent="0.25">
      <c r="A2587" s="2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</row>
    <row r="2588" spans="1:29" s="3" customFormat="1" x14ac:dyDescent="0.25">
      <c r="A2588" s="2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</row>
    <row r="2589" spans="1:29" s="3" customFormat="1" x14ac:dyDescent="0.25">
      <c r="A2589" s="2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</row>
    <row r="2590" spans="1:29" s="3" customFormat="1" x14ac:dyDescent="0.25">
      <c r="A2590" s="2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</row>
    <row r="2591" spans="1:29" s="3" customFormat="1" x14ac:dyDescent="0.25">
      <c r="A2591" s="2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</row>
    <row r="2592" spans="1:29" s="3" customFormat="1" x14ac:dyDescent="0.25">
      <c r="A2592" s="2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</row>
    <row r="2593" spans="1:29" s="3" customFormat="1" x14ac:dyDescent="0.25">
      <c r="A2593" s="2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</row>
    <row r="2594" spans="1:29" s="3" customFormat="1" x14ac:dyDescent="0.25">
      <c r="A2594" s="2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</row>
    <row r="2595" spans="1:29" s="3" customFormat="1" x14ac:dyDescent="0.25">
      <c r="A2595" s="2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</row>
    <row r="2596" spans="1:29" s="3" customFormat="1" x14ac:dyDescent="0.25">
      <c r="A2596" s="2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</row>
    <row r="2597" spans="1:29" s="3" customFormat="1" x14ac:dyDescent="0.25">
      <c r="A2597" s="2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</row>
    <row r="2598" spans="1:29" s="3" customFormat="1" x14ac:dyDescent="0.25">
      <c r="A2598" s="2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</row>
    <row r="2599" spans="1:29" s="3" customFormat="1" x14ac:dyDescent="0.25">
      <c r="A2599" s="2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</row>
    <row r="2600" spans="1:29" s="3" customFormat="1" x14ac:dyDescent="0.25">
      <c r="A2600" s="2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</row>
    <row r="2601" spans="1:29" s="3" customFormat="1" x14ac:dyDescent="0.25">
      <c r="A2601" s="2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</row>
    <row r="2602" spans="1:29" s="3" customFormat="1" x14ac:dyDescent="0.25">
      <c r="A2602" s="2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</row>
    <row r="2603" spans="1:29" s="3" customFormat="1" x14ac:dyDescent="0.25">
      <c r="A2603" s="2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</row>
    <row r="2604" spans="1:29" s="3" customFormat="1" x14ac:dyDescent="0.25">
      <c r="A2604" s="2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</row>
    <row r="2605" spans="1:29" s="3" customFormat="1" x14ac:dyDescent="0.25">
      <c r="A2605" s="2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</row>
    <row r="2606" spans="1:29" s="3" customFormat="1" x14ac:dyDescent="0.25">
      <c r="A2606" s="2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</row>
    <row r="2607" spans="1:29" s="3" customFormat="1" x14ac:dyDescent="0.25">
      <c r="A2607" s="2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</row>
    <row r="2608" spans="1:29" s="3" customFormat="1" x14ac:dyDescent="0.25">
      <c r="A2608" s="2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</row>
    <row r="2609" spans="1:29" s="3" customFormat="1" x14ac:dyDescent="0.25">
      <c r="A2609" s="2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</row>
    <row r="2610" spans="1:29" s="3" customFormat="1" x14ac:dyDescent="0.25">
      <c r="A2610" s="2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</row>
    <row r="2611" spans="1:29" s="3" customFormat="1" x14ac:dyDescent="0.25">
      <c r="A2611" s="2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</row>
    <row r="2612" spans="1:29" s="3" customFormat="1" x14ac:dyDescent="0.25">
      <c r="A2612" s="2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</row>
    <row r="2613" spans="1:29" s="3" customFormat="1" x14ac:dyDescent="0.25">
      <c r="A2613" s="2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</row>
    <row r="2614" spans="1:29" s="3" customFormat="1" x14ac:dyDescent="0.25">
      <c r="A2614" s="2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</row>
    <row r="2615" spans="1:29" s="3" customFormat="1" x14ac:dyDescent="0.25">
      <c r="A2615" s="2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</row>
    <row r="2616" spans="1:29" s="3" customFormat="1" x14ac:dyDescent="0.25">
      <c r="A2616" s="2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</row>
    <row r="2617" spans="1:29" s="3" customFormat="1" x14ac:dyDescent="0.25">
      <c r="A2617" s="2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</row>
    <row r="2618" spans="1:29" s="3" customFormat="1" x14ac:dyDescent="0.25">
      <c r="A2618" s="2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</row>
    <row r="2619" spans="1:29" s="3" customFormat="1" x14ac:dyDescent="0.25">
      <c r="A2619" s="2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</row>
    <row r="2620" spans="1:29" s="3" customFormat="1" x14ac:dyDescent="0.25">
      <c r="A2620" s="2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</row>
    <row r="2621" spans="1:29" s="3" customFormat="1" x14ac:dyDescent="0.25">
      <c r="A2621" s="2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</row>
    <row r="2622" spans="1:29" s="3" customFormat="1" x14ac:dyDescent="0.25">
      <c r="A2622" s="2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</row>
    <row r="2623" spans="1:29" s="3" customFormat="1" x14ac:dyDescent="0.25">
      <c r="A2623" s="2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</row>
    <row r="2624" spans="1:29" s="3" customFormat="1" x14ac:dyDescent="0.25">
      <c r="A2624" s="2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</row>
    <row r="2625" spans="1:29" s="3" customFormat="1" x14ac:dyDescent="0.25">
      <c r="A2625" s="2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</row>
    <row r="2626" spans="1:29" s="3" customFormat="1" x14ac:dyDescent="0.25">
      <c r="A2626" s="2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</row>
    <row r="2627" spans="1:29" s="3" customFormat="1" x14ac:dyDescent="0.25">
      <c r="A2627" s="2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</row>
    <row r="2628" spans="1:29" s="3" customFormat="1" x14ac:dyDescent="0.25">
      <c r="A2628" s="2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</row>
    <row r="2629" spans="1:29" s="3" customFormat="1" x14ac:dyDescent="0.25">
      <c r="A2629" s="2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</row>
    <row r="2630" spans="1:29" s="3" customFormat="1" x14ac:dyDescent="0.25">
      <c r="A2630" s="2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</row>
    <row r="2631" spans="1:29" s="3" customFormat="1" x14ac:dyDescent="0.25">
      <c r="A2631" s="2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</row>
    <row r="2632" spans="1:29" s="3" customFormat="1" x14ac:dyDescent="0.25">
      <c r="A2632" s="2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</row>
    <row r="2633" spans="1:29" s="3" customFormat="1" x14ac:dyDescent="0.25">
      <c r="A2633" s="2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</row>
    <row r="2634" spans="1:29" s="3" customFormat="1" x14ac:dyDescent="0.25">
      <c r="A2634" s="2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</row>
    <row r="2635" spans="1:29" s="3" customFormat="1" x14ac:dyDescent="0.25">
      <c r="A2635" s="2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</row>
    <row r="2636" spans="1:29" s="3" customFormat="1" x14ac:dyDescent="0.25">
      <c r="A2636" s="2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</row>
    <row r="2637" spans="1:29" s="3" customFormat="1" x14ac:dyDescent="0.25">
      <c r="A2637" s="2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</row>
    <row r="2638" spans="1:29" s="3" customFormat="1" x14ac:dyDescent="0.25">
      <c r="A2638" s="2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</row>
    <row r="2639" spans="1:29" s="3" customFormat="1" x14ac:dyDescent="0.25">
      <c r="A2639" s="2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</row>
    <row r="2640" spans="1:29" s="3" customFormat="1" x14ac:dyDescent="0.25">
      <c r="A2640" s="2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</row>
    <row r="2641" spans="1:29" s="3" customFormat="1" x14ac:dyDescent="0.25">
      <c r="A2641" s="2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</row>
    <row r="2642" spans="1:29" s="3" customFormat="1" x14ac:dyDescent="0.25">
      <c r="A2642" s="2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</row>
    <row r="2643" spans="1:29" s="3" customFormat="1" x14ac:dyDescent="0.25">
      <c r="A2643" s="2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</row>
    <row r="2644" spans="1:29" s="3" customFormat="1" x14ac:dyDescent="0.25">
      <c r="A2644" s="2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</row>
    <row r="2645" spans="1:29" s="3" customFormat="1" x14ac:dyDescent="0.25">
      <c r="A2645" s="2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</row>
    <row r="2646" spans="1:29" s="3" customFormat="1" x14ac:dyDescent="0.25">
      <c r="A2646" s="2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</row>
    <row r="2647" spans="1:29" s="3" customFormat="1" x14ac:dyDescent="0.25">
      <c r="A2647" s="2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</row>
    <row r="2648" spans="1:29" s="3" customFormat="1" x14ac:dyDescent="0.25">
      <c r="A2648" s="2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</row>
    <row r="2649" spans="1:29" s="3" customFormat="1" x14ac:dyDescent="0.25">
      <c r="A2649" s="2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</row>
    <row r="2650" spans="1:29" s="3" customFormat="1" x14ac:dyDescent="0.25">
      <c r="A2650" s="2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</row>
    <row r="2651" spans="1:29" s="3" customFormat="1" x14ac:dyDescent="0.25">
      <c r="A2651" s="2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</row>
    <row r="2652" spans="1:29" s="3" customFormat="1" x14ac:dyDescent="0.25">
      <c r="A2652" s="2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</row>
    <row r="2653" spans="1:29" s="3" customFormat="1" x14ac:dyDescent="0.25">
      <c r="A2653" s="2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</row>
    <row r="2654" spans="1:29" s="3" customFormat="1" x14ac:dyDescent="0.25">
      <c r="A2654" s="2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</row>
    <row r="2655" spans="1:29" s="3" customFormat="1" x14ac:dyDescent="0.25">
      <c r="A2655" s="2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</row>
    <row r="2656" spans="1:29" s="3" customFormat="1" x14ac:dyDescent="0.25">
      <c r="A2656" s="2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</row>
    <row r="2657" spans="1:29" s="3" customFormat="1" x14ac:dyDescent="0.25">
      <c r="A2657" s="2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</row>
    <row r="2658" spans="1:29" s="3" customFormat="1" x14ac:dyDescent="0.25">
      <c r="A2658" s="2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</row>
    <row r="2659" spans="1:29" s="3" customFormat="1" x14ac:dyDescent="0.25">
      <c r="A2659" s="2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</row>
    <row r="2660" spans="1:29" s="3" customFormat="1" x14ac:dyDescent="0.25">
      <c r="A2660" s="2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</row>
    <row r="2661" spans="1:29" s="3" customFormat="1" x14ac:dyDescent="0.25">
      <c r="A2661" s="2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</row>
    <row r="2662" spans="1:29" s="3" customFormat="1" x14ac:dyDescent="0.25">
      <c r="A2662" s="2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</row>
    <row r="2663" spans="1:29" s="3" customFormat="1" x14ac:dyDescent="0.25">
      <c r="A2663" s="2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</row>
    <row r="2664" spans="1:29" s="3" customFormat="1" x14ac:dyDescent="0.25">
      <c r="A2664" s="2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</row>
    <row r="2665" spans="1:29" s="3" customFormat="1" x14ac:dyDescent="0.25">
      <c r="A2665" s="2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</row>
    <row r="2666" spans="1:29" s="3" customFormat="1" x14ac:dyDescent="0.25">
      <c r="A2666" s="2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</row>
    <row r="2667" spans="1:29" s="3" customFormat="1" x14ac:dyDescent="0.25">
      <c r="A2667" s="2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</row>
    <row r="2668" spans="1:29" s="3" customFormat="1" x14ac:dyDescent="0.25">
      <c r="A2668" s="2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</row>
    <row r="2669" spans="1:29" s="3" customFormat="1" x14ac:dyDescent="0.25">
      <c r="A2669" s="2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</row>
    <row r="2670" spans="1:29" s="3" customFormat="1" x14ac:dyDescent="0.25">
      <c r="A2670" s="2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</row>
    <row r="2671" spans="1:29" s="3" customFormat="1" x14ac:dyDescent="0.25">
      <c r="A2671" s="2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</row>
    <row r="2672" spans="1:29" s="3" customFormat="1" x14ac:dyDescent="0.25">
      <c r="A2672" s="2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</row>
    <row r="2673" spans="1:29" s="3" customFormat="1" x14ac:dyDescent="0.25">
      <c r="A2673" s="2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</row>
    <row r="2674" spans="1:29" s="3" customFormat="1" x14ac:dyDescent="0.25">
      <c r="A2674" s="2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</row>
    <row r="2675" spans="1:29" s="3" customFormat="1" x14ac:dyDescent="0.25">
      <c r="A2675" s="2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</row>
    <row r="2676" spans="1:29" s="3" customFormat="1" x14ac:dyDescent="0.25">
      <c r="A2676" s="2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</row>
    <row r="2677" spans="1:29" s="3" customFormat="1" x14ac:dyDescent="0.25">
      <c r="A2677" s="2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</row>
    <row r="2678" spans="1:29" s="3" customFormat="1" x14ac:dyDescent="0.25">
      <c r="A2678" s="2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</row>
    <row r="2679" spans="1:29" s="3" customFormat="1" x14ac:dyDescent="0.25">
      <c r="A2679" s="2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</row>
    <row r="2680" spans="1:29" s="3" customFormat="1" x14ac:dyDescent="0.25">
      <c r="A2680" s="2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</row>
    <row r="2681" spans="1:29" s="3" customFormat="1" x14ac:dyDescent="0.25">
      <c r="A2681" s="2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</row>
    <row r="2682" spans="1:29" s="3" customFormat="1" x14ac:dyDescent="0.25">
      <c r="A2682" s="2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</row>
    <row r="2683" spans="1:29" s="3" customFormat="1" x14ac:dyDescent="0.25">
      <c r="A2683" s="2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</row>
    <row r="2684" spans="1:29" s="3" customFormat="1" x14ac:dyDescent="0.25">
      <c r="A2684" s="2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</row>
    <row r="2685" spans="1:29" s="3" customFormat="1" x14ac:dyDescent="0.25">
      <c r="A2685" s="2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</row>
    <row r="2686" spans="1:29" s="3" customFormat="1" x14ac:dyDescent="0.25">
      <c r="A2686" s="2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</row>
    <row r="2687" spans="1:29" s="3" customFormat="1" x14ac:dyDescent="0.25">
      <c r="A2687" s="2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</row>
    <row r="2688" spans="1:29" s="3" customFormat="1" x14ac:dyDescent="0.25">
      <c r="A2688" s="2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</row>
    <row r="2689" spans="1:29" s="3" customFormat="1" x14ac:dyDescent="0.25">
      <c r="A2689" s="2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</row>
    <row r="2690" spans="1:29" s="3" customFormat="1" x14ac:dyDescent="0.25">
      <c r="A2690" s="2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</row>
    <row r="2691" spans="1:29" s="3" customFormat="1" x14ac:dyDescent="0.25">
      <c r="A2691" s="2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</row>
    <row r="2692" spans="1:29" s="3" customFormat="1" x14ac:dyDescent="0.25">
      <c r="A2692" s="2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</row>
    <row r="2693" spans="1:29" s="3" customFormat="1" x14ac:dyDescent="0.25">
      <c r="A2693" s="2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</row>
    <row r="2694" spans="1:29" s="3" customFormat="1" x14ac:dyDescent="0.25">
      <c r="A2694" s="2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</row>
    <row r="2695" spans="1:29" s="3" customFormat="1" x14ac:dyDescent="0.25">
      <c r="A2695" s="2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</row>
    <row r="2696" spans="1:29" s="3" customFormat="1" x14ac:dyDescent="0.25">
      <c r="A2696" s="2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</row>
    <row r="2697" spans="1:29" s="3" customFormat="1" x14ac:dyDescent="0.25">
      <c r="A2697" s="2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</row>
    <row r="2698" spans="1:29" s="3" customFormat="1" x14ac:dyDescent="0.25">
      <c r="A2698" s="2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</row>
    <row r="2699" spans="1:29" s="3" customFormat="1" x14ac:dyDescent="0.25">
      <c r="A2699" s="2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</row>
    <row r="2700" spans="1:29" s="3" customFormat="1" x14ac:dyDescent="0.25">
      <c r="A2700" s="2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</row>
    <row r="2701" spans="1:29" s="3" customFormat="1" x14ac:dyDescent="0.25">
      <c r="A2701" s="2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</row>
    <row r="2702" spans="1:29" s="3" customFormat="1" x14ac:dyDescent="0.25">
      <c r="A2702" s="2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</row>
    <row r="2703" spans="1:29" s="3" customFormat="1" x14ac:dyDescent="0.25">
      <c r="A2703" s="2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</row>
    <row r="2704" spans="1:29" s="3" customFormat="1" x14ac:dyDescent="0.25">
      <c r="A2704" s="2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</row>
    <row r="2705" spans="1:29" s="3" customFormat="1" x14ac:dyDescent="0.25">
      <c r="A2705" s="2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</row>
    <row r="2706" spans="1:29" s="3" customFormat="1" x14ac:dyDescent="0.25">
      <c r="A2706" s="2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</row>
    <row r="2707" spans="1:29" s="3" customFormat="1" x14ac:dyDescent="0.25">
      <c r="A2707" s="2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</row>
    <row r="2708" spans="1:29" s="3" customFormat="1" x14ac:dyDescent="0.25">
      <c r="A2708" s="2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</row>
    <row r="2709" spans="1:29" s="3" customFormat="1" x14ac:dyDescent="0.25">
      <c r="A2709" s="2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</row>
    <row r="2710" spans="1:29" s="3" customFormat="1" x14ac:dyDescent="0.25">
      <c r="A2710" s="2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</row>
    <row r="2711" spans="1:29" s="3" customFormat="1" x14ac:dyDescent="0.25">
      <c r="A2711" s="2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</row>
    <row r="2712" spans="1:29" s="3" customFormat="1" x14ac:dyDescent="0.25">
      <c r="A2712" s="2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</row>
    <row r="2713" spans="1:29" s="3" customFormat="1" x14ac:dyDescent="0.25">
      <c r="A2713" s="2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</row>
    <row r="2714" spans="1:29" s="3" customFormat="1" x14ac:dyDescent="0.25">
      <c r="A2714" s="2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</row>
    <row r="2715" spans="1:29" s="3" customFormat="1" x14ac:dyDescent="0.25">
      <c r="A2715" s="2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</row>
    <row r="2716" spans="1:29" s="3" customFormat="1" x14ac:dyDescent="0.25">
      <c r="A2716" s="2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</row>
    <row r="2717" spans="1:29" s="3" customFormat="1" x14ac:dyDescent="0.25">
      <c r="A2717" s="2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</row>
    <row r="2718" spans="1:29" s="3" customFormat="1" x14ac:dyDescent="0.25">
      <c r="A2718" s="2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</row>
    <row r="2719" spans="1:29" s="3" customFormat="1" x14ac:dyDescent="0.25">
      <c r="A2719" s="2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</row>
    <row r="2720" spans="1:29" s="3" customFormat="1" x14ac:dyDescent="0.25">
      <c r="A2720" s="2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</row>
    <row r="2721" spans="1:29" s="3" customFormat="1" x14ac:dyDescent="0.25">
      <c r="A2721" s="2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</row>
    <row r="2722" spans="1:29" s="3" customFormat="1" x14ac:dyDescent="0.25">
      <c r="A2722" s="2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</row>
    <row r="2723" spans="1:29" s="3" customFormat="1" x14ac:dyDescent="0.25">
      <c r="A2723" s="2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</row>
    <row r="2724" spans="1:29" s="3" customFormat="1" x14ac:dyDescent="0.25">
      <c r="A2724" s="2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</row>
    <row r="2725" spans="1:29" s="3" customFormat="1" x14ac:dyDescent="0.25">
      <c r="A2725" s="2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</row>
    <row r="2726" spans="1:29" s="3" customFormat="1" x14ac:dyDescent="0.25">
      <c r="A2726" s="2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</row>
    <row r="2727" spans="1:29" s="3" customFormat="1" x14ac:dyDescent="0.25">
      <c r="A2727" s="2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</row>
    <row r="2728" spans="1:29" s="3" customFormat="1" x14ac:dyDescent="0.25">
      <c r="A2728" s="2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</row>
    <row r="2729" spans="1:29" s="3" customFormat="1" x14ac:dyDescent="0.25">
      <c r="A2729" s="2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</row>
    <row r="2730" spans="1:29" s="3" customFormat="1" x14ac:dyDescent="0.25">
      <c r="A2730" s="2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</row>
    <row r="2731" spans="1:29" s="3" customFormat="1" x14ac:dyDescent="0.25">
      <c r="A2731" s="2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</row>
    <row r="2732" spans="1:29" s="3" customFormat="1" x14ac:dyDescent="0.25">
      <c r="A2732" s="2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</row>
    <row r="2733" spans="1:29" s="3" customFormat="1" x14ac:dyDescent="0.25">
      <c r="A2733" s="2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</row>
    <row r="2734" spans="1:29" s="3" customFormat="1" x14ac:dyDescent="0.25">
      <c r="A2734" s="2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</row>
    <row r="2735" spans="1:29" s="3" customFormat="1" x14ac:dyDescent="0.25">
      <c r="A2735" s="2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</row>
    <row r="2736" spans="1:29" s="3" customFormat="1" x14ac:dyDescent="0.25">
      <c r="A2736" s="2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</row>
    <row r="2737" spans="1:29" s="3" customFormat="1" x14ac:dyDescent="0.25">
      <c r="A2737" s="2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</row>
    <row r="2738" spans="1:29" s="3" customFormat="1" x14ac:dyDescent="0.25">
      <c r="A2738" s="2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</row>
    <row r="2739" spans="1:29" s="3" customFormat="1" x14ac:dyDescent="0.25">
      <c r="A2739" s="2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</row>
    <row r="2740" spans="1:29" s="3" customFormat="1" x14ac:dyDescent="0.25">
      <c r="A2740" s="2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</row>
    <row r="2741" spans="1:29" s="3" customFormat="1" x14ac:dyDescent="0.25">
      <c r="A2741" s="2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</row>
    <row r="2742" spans="1:29" s="3" customFormat="1" x14ac:dyDescent="0.25">
      <c r="A2742" s="2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</row>
    <row r="2743" spans="1:29" s="3" customFormat="1" x14ac:dyDescent="0.25">
      <c r="A2743" s="2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</row>
    <row r="2744" spans="1:29" s="3" customFormat="1" x14ac:dyDescent="0.25">
      <c r="A2744" s="2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</row>
    <row r="2745" spans="1:29" s="3" customFormat="1" x14ac:dyDescent="0.25">
      <c r="A2745" s="2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</row>
    <row r="2746" spans="1:29" s="3" customFormat="1" x14ac:dyDescent="0.25">
      <c r="A2746" s="2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</row>
    <row r="2747" spans="1:29" s="3" customFormat="1" x14ac:dyDescent="0.25">
      <c r="A2747" s="2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</row>
    <row r="2748" spans="1:29" s="3" customFormat="1" x14ac:dyDescent="0.25">
      <c r="A2748" s="2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</row>
    <row r="2749" spans="1:29" s="3" customFormat="1" x14ac:dyDescent="0.25">
      <c r="A2749" s="2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</row>
    <row r="2750" spans="1:29" s="3" customFormat="1" x14ac:dyDescent="0.25">
      <c r="A2750" s="2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</row>
    <row r="2751" spans="1:29" s="3" customFormat="1" x14ac:dyDescent="0.25">
      <c r="A2751" s="2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</row>
    <row r="2752" spans="1:29" s="3" customFormat="1" x14ac:dyDescent="0.25">
      <c r="A2752" s="2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</row>
    <row r="2753" spans="1:29" s="3" customFormat="1" x14ac:dyDescent="0.25">
      <c r="A2753" s="2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</row>
    <row r="2754" spans="1:29" s="3" customFormat="1" x14ac:dyDescent="0.25">
      <c r="A2754" s="2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</row>
    <row r="2755" spans="1:29" s="3" customFormat="1" x14ac:dyDescent="0.25">
      <c r="A2755" s="2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</row>
    <row r="2756" spans="1:29" s="3" customFormat="1" x14ac:dyDescent="0.25">
      <c r="A2756" s="2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</row>
    <row r="2757" spans="1:29" s="3" customFormat="1" x14ac:dyDescent="0.25">
      <c r="A2757" s="2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</row>
    <row r="2758" spans="1:29" s="3" customFormat="1" x14ac:dyDescent="0.25">
      <c r="A2758" s="2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</row>
    <row r="2759" spans="1:29" s="3" customFormat="1" x14ac:dyDescent="0.25">
      <c r="A2759" s="2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</row>
    <row r="2760" spans="1:29" s="3" customFormat="1" x14ac:dyDescent="0.25">
      <c r="A2760" s="2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</row>
    <row r="2761" spans="1:29" s="3" customFormat="1" x14ac:dyDescent="0.25">
      <c r="A2761" s="2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</row>
    <row r="2762" spans="1:29" s="3" customFormat="1" x14ac:dyDescent="0.25">
      <c r="A2762" s="2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</row>
    <row r="2763" spans="1:29" s="3" customFormat="1" x14ac:dyDescent="0.25">
      <c r="A2763" s="2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</row>
    <row r="2764" spans="1:29" s="3" customFormat="1" x14ac:dyDescent="0.25">
      <c r="A2764" s="2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</row>
    <row r="2765" spans="1:29" s="3" customFormat="1" x14ac:dyDescent="0.25">
      <c r="A2765" s="2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</row>
    <row r="2766" spans="1:29" s="3" customFormat="1" x14ac:dyDescent="0.25">
      <c r="A2766" s="2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</row>
    <row r="2767" spans="1:29" s="3" customFormat="1" x14ac:dyDescent="0.25">
      <c r="A2767" s="2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</row>
    <row r="2768" spans="1:29" s="3" customFormat="1" x14ac:dyDescent="0.25">
      <c r="A2768" s="2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</row>
    <row r="2769" spans="1:29" s="3" customFormat="1" x14ac:dyDescent="0.25">
      <c r="A2769" s="2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</row>
    <row r="2770" spans="1:29" s="3" customFormat="1" x14ac:dyDescent="0.25">
      <c r="A2770" s="2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</row>
    <row r="2771" spans="1:29" s="3" customFormat="1" x14ac:dyDescent="0.25">
      <c r="A2771" s="2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</row>
    <row r="2772" spans="1:29" s="3" customFormat="1" x14ac:dyDescent="0.25">
      <c r="A2772" s="2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</row>
    <row r="2773" spans="1:29" s="3" customFormat="1" x14ac:dyDescent="0.25">
      <c r="A2773" s="2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</row>
    <row r="2774" spans="1:29" s="3" customFormat="1" x14ac:dyDescent="0.25">
      <c r="A2774" s="2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</row>
    <row r="2775" spans="1:29" s="3" customFormat="1" x14ac:dyDescent="0.25">
      <c r="A2775" s="2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</row>
    <row r="2776" spans="1:29" s="3" customFormat="1" x14ac:dyDescent="0.25">
      <c r="A2776" s="2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</row>
    <row r="2777" spans="1:29" s="3" customFormat="1" x14ac:dyDescent="0.25">
      <c r="A2777" s="2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</row>
    <row r="2778" spans="1:29" s="3" customFormat="1" x14ac:dyDescent="0.25">
      <c r="A2778" s="2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</row>
    <row r="2779" spans="1:29" s="3" customFormat="1" x14ac:dyDescent="0.25">
      <c r="A2779" s="2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</row>
    <row r="2780" spans="1:29" s="3" customFormat="1" x14ac:dyDescent="0.25">
      <c r="A2780" s="2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</row>
    <row r="2781" spans="1:29" s="3" customFormat="1" x14ac:dyDescent="0.25">
      <c r="A2781" s="2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</row>
    <row r="2782" spans="1:29" s="3" customFormat="1" x14ac:dyDescent="0.25">
      <c r="A2782" s="2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</row>
    <row r="2783" spans="1:29" s="3" customFormat="1" x14ac:dyDescent="0.25">
      <c r="A2783" s="2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</row>
    <row r="2784" spans="1:29" s="3" customFormat="1" x14ac:dyDescent="0.25">
      <c r="A2784" s="2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</row>
    <row r="2785" spans="1:29" s="3" customFormat="1" x14ac:dyDescent="0.25">
      <c r="A2785" s="2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</row>
    <row r="2786" spans="1:29" s="3" customFormat="1" x14ac:dyDescent="0.25">
      <c r="A2786" s="2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</row>
    <row r="2787" spans="1:29" s="3" customFormat="1" x14ac:dyDescent="0.25">
      <c r="A2787" s="2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</row>
    <row r="2788" spans="1:29" s="3" customFormat="1" x14ac:dyDescent="0.25">
      <c r="A2788" s="2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</row>
    <row r="2789" spans="1:29" s="3" customFormat="1" x14ac:dyDescent="0.25">
      <c r="A2789" s="2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</row>
    <row r="2790" spans="1:29" s="3" customFormat="1" x14ac:dyDescent="0.25">
      <c r="A2790" s="2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</row>
    <row r="2791" spans="1:29" s="3" customFormat="1" x14ac:dyDescent="0.25">
      <c r="A2791" s="2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</row>
    <row r="2792" spans="1:29" s="3" customFormat="1" x14ac:dyDescent="0.25">
      <c r="A2792" s="2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</row>
    <row r="2793" spans="1:29" s="3" customFormat="1" x14ac:dyDescent="0.25">
      <c r="A2793" s="2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</row>
    <row r="2794" spans="1:29" s="3" customFormat="1" x14ac:dyDescent="0.25">
      <c r="A2794" s="2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</row>
    <row r="2795" spans="1:29" s="3" customFormat="1" x14ac:dyDescent="0.25">
      <c r="A2795" s="2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</row>
    <row r="2796" spans="1:29" s="3" customFormat="1" x14ac:dyDescent="0.25">
      <c r="A2796" s="2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</row>
    <row r="2797" spans="1:29" s="3" customFormat="1" x14ac:dyDescent="0.25">
      <c r="A2797" s="2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</row>
    <row r="2798" spans="1:29" s="3" customFormat="1" x14ac:dyDescent="0.25">
      <c r="A2798" s="2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</row>
    <row r="2799" spans="1:29" s="3" customFormat="1" x14ac:dyDescent="0.25">
      <c r="A2799" s="2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</row>
    <row r="2800" spans="1:29" s="3" customFormat="1" x14ac:dyDescent="0.25">
      <c r="A2800" s="2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</row>
    <row r="2801" spans="1:29" s="3" customFormat="1" x14ac:dyDescent="0.25">
      <c r="A2801" s="2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</row>
    <row r="2802" spans="1:29" s="3" customFormat="1" x14ac:dyDescent="0.25">
      <c r="A2802" s="2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</row>
    <row r="2803" spans="1:29" s="3" customFormat="1" x14ac:dyDescent="0.25">
      <c r="A2803" s="2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</row>
    <row r="2804" spans="1:29" s="3" customFormat="1" x14ac:dyDescent="0.25">
      <c r="A2804" s="2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</row>
    <row r="2805" spans="1:29" s="3" customFormat="1" x14ac:dyDescent="0.25">
      <c r="A2805" s="2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</row>
    <row r="2806" spans="1:29" s="3" customFormat="1" x14ac:dyDescent="0.25">
      <c r="A2806" s="2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</row>
    <row r="2807" spans="1:29" s="3" customFormat="1" x14ac:dyDescent="0.25">
      <c r="A2807" s="2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</row>
    <row r="2808" spans="1:29" s="3" customFormat="1" x14ac:dyDescent="0.25">
      <c r="A2808" s="2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</row>
    <row r="2809" spans="1:29" s="3" customFormat="1" x14ac:dyDescent="0.25">
      <c r="A2809" s="2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</row>
    <row r="2810" spans="1:29" s="3" customFormat="1" x14ac:dyDescent="0.25">
      <c r="A2810" s="2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</row>
    <row r="2811" spans="1:29" s="3" customFormat="1" x14ac:dyDescent="0.25">
      <c r="A2811" s="2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</row>
    <row r="2812" spans="1:29" s="3" customFormat="1" x14ac:dyDescent="0.25">
      <c r="A2812" s="2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</row>
    <row r="2813" spans="1:29" s="3" customFormat="1" x14ac:dyDescent="0.25">
      <c r="A2813" s="2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</row>
    <row r="2814" spans="1:29" s="3" customFormat="1" x14ac:dyDescent="0.25">
      <c r="A2814" s="2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</row>
    <row r="2815" spans="1:29" s="3" customFormat="1" x14ac:dyDescent="0.25">
      <c r="A2815" s="2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</row>
    <row r="2816" spans="1:29" s="3" customFormat="1" x14ac:dyDescent="0.25">
      <c r="A2816" s="2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</row>
    <row r="2817" spans="1:29" s="3" customFormat="1" x14ac:dyDescent="0.25">
      <c r="A2817" s="2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</row>
    <row r="2818" spans="1:29" s="3" customFormat="1" x14ac:dyDescent="0.25">
      <c r="A2818" s="2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</row>
    <row r="2819" spans="1:29" s="3" customFormat="1" x14ac:dyDescent="0.25">
      <c r="A2819" s="2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</row>
    <row r="2820" spans="1:29" s="3" customFormat="1" x14ac:dyDescent="0.25">
      <c r="A2820" s="2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</row>
    <row r="2821" spans="1:29" s="3" customFormat="1" x14ac:dyDescent="0.25">
      <c r="A2821" s="2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</row>
    <row r="2822" spans="1:29" s="3" customFormat="1" x14ac:dyDescent="0.25">
      <c r="A2822" s="2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</row>
    <row r="2823" spans="1:29" s="3" customFormat="1" x14ac:dyDescent="0.25">
      <c r="A2823" s="2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</row>
    <row r="2824" spans="1:29" s="3" customFormat="1" x14ac:dyDescent="0.25">
      <c r="A2824" s="2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</row>
    <row r="2825" spans="1:29" s="3" customFormat="1" x14ac:dyDescent="0.25">
      <c r="A2825" s="2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</row>
    <row r="2826" spans="1:29" s="3" customFormat="1" x14ac:dyDescent="0.25">
      <c r="A2826" s="2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</row>
    <row r="2827" spans="1:29" s="3" customFormat="1" x14ac:dyDescent="0.25">
      <c r="A2827" s="2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</row>
    <row r="2828" spans="1:29" s="3" customFormat="1" x14ac:dyDescent="0.25">
      <c r="A2828" s="2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</row>
    <row r="2829" spans="1:29" s="3" customFormat="1" x14ac:dyDescent="0.25">
      <c r="A2829" s="2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</row>
    <row r="2830" spans="1:29" s="3" customFormat="1" x14ac:dyDescent="0.25">
      <c r="A2830" s="2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</row>
    <row r="2831" spans="1:29" s="3" customFormat="1" x14ac:dyDescent="0.25">
      <c r="A2831" s="2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</row>
    <row r="2832" spans="1:29" s="3" customFormat="1" x14ac:dyDescent="0.25">
      <c r="A2832" s="2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</row>
    <row r="2833" spans="1:29" s="3" customFormat="1" x14ac:dyDescent="0.25">
      <c r="A2833" s="2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</row>
    <row r="2834" spans="1:29" s="3" customFormat="1" x14ac:dyDescent="0.25">
      <c r="A2834" s="2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</row>
    <row r="2835" spans="1:29" s="3" customFormat="1" x14ac:dyDescent="0.25">
      <c r="A2835" s="2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</row>
    <row r="2836" spans="1:29" s="3" customFormat="1" x14ac:dyDescent="0.25">
      <c r="A2836" s="2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</row>
    <row r="2837" spans="1:29" s="3" customFormat="1" x14ac:dyDescent="0.25">
      <c r="A2837" s="2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</row>
    <row r="2838" spans="1:29" s="3" customFormat="1" x14ac:dyDescent="0.25">
      <c r="A2838" s="2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</row>
    <row r="2839" spans="1:29" s="3" customFormat="1" x14ac:dyDescent="0.25">
      <c r="A2839" s="2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</row>
    <row r="2840" spans="1:29" s="3" customFormat="1" x14ac:dyDescent="0.25">
      <c r="A2840" s="2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</row>
    <row r="2841" spans="1:29" s="3" customFormat="1" x14ac:dyDescent="0.25">
      <c r="A2841" s="2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</row>
    <row r="2842" spans="1:29" s="3" customFormat="1" x14ac:dyDescent="0.25">
      <c r="A2842" s="2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</row>
    <row r="2843" spans="1:29" s="3" customFormat="1" x14ac:dyDescent="0.25">
      <c r="A2843" s="2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</row>
    <row r="2844" spans="1:29" s="3" customFormat="1" x14ac:dyDescent="0.25">
      <c r="A2844" s="2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</row>
    <row r="2845" spans="1:29" s="3" customFormat="1" x14ac:dyDescent="0.25">
      <c r="A2845" s="2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</row>
    <row r="2846" spans="1:29" s="3" customFormat="1" x14ac:dyDescent="0.25">
      <c r="A2846" s="2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</row>
    <row r="2847" spans="1:29" s="3" customFormat="1" x14ac:dyDescent="0.25">
      <c r="A2847" s="2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</row>
    <row r="2848" spans="1:29" s="3" customFormat="1" x14ac:dyDescent="0.25">
      <c r="A2848" s="2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</row>
    <row r="2849" spans="1:29" s="3" customFormat="1" x14ac:dyDescent="0.25">
      <c r="A2849" s="2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</row>
    <row r="2850" spans="1:29" s="3" customFormat="1" x14ac:dyDescent="0.25">
      <c r="A2850" s="2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</row>
    <row r="2851" spans="1:29" s="3" customFormat="1" x14ac:dyDescent="0.25">
      <c r="A2851" s="2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</row>
    <row r="2852" spans="1:29" s="3" customFormat="1" x14ac:dyDescent="0.25">
      <c r="A2852" s="2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</row>
    <row r="2853" spans="1:29" s="3" customFormat="1" x14ac:dyDescent="0.25">
      <c r="A2853" s="2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</row>
    <row r="2854" spans="1:29" s="3" customFormat="1" x14ac:dyDescent="0.25">
      <c r="A2854" s="2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</row>
    <row r="2855" spans="1:29" s="3" customFormat="1" x14ac:dyDescent="0.25">
      <c r="A2855" s="2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</row>
    <row r="2856" spans="1:29" s="3" customFormat="1" x14ac:dyDescent="0.25">
      <c r="A2856" s="2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</row>
    <row r="2857" spans="1:29" s="3" customFormat="1" x14ac:dyDescent="0.25">
      <c r="A2857" s="2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</row>
    <row r="2858" spans="1:29" s="3" customFormat="1" x14ac:dyDescent="0.25">
      <c r="A2858" s="2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</row>
    <row r="2859" spans="1:29" s="3" customFormat="1" x14ac:dyDescent="0.25">
      <c r="A2859" s="2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</row>
    <row r="2860" spans="1:29" s="3" customFormat="1" x14ac:dyDescent="0.25">
      <c r="A2860" s="2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</row>
    <row r="2861" spans="1:29" s="3" customFormat="1" x14ac:dyDescent="0.25">
      <c r="A2861" s="2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</row>
    <row r="2862" spans="1:29" s="3" customFormat="1" x14ac:dyDescent="0.25">
      <c r="A2862" s="2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</row>
    <row r="2863" spans="1:29" s="3" customFormat="1" x14ac:dyDescent="0.25">
      <c r="A2863" s="2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</row>
    <row r="2864" spans="1:29" s="3" customFormat="1" x14ac:dyDescent="0.25">
      <c r="A2864" s="2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</row>
    <row r="2865" spans="1:29" s="3" customFormat="1" x14ac:dyDescent="0.25">
      <c r="A2865" s="2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</row>
    <row r="2866" spans="1:29" s="3" customFormat="1" x14ac:dyDescent="0.25">
      <c r="A2866" s="2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</row>
    <row r="2867" spans="1:29" s="3" customFormat="1" x14ac:dyDescent="0.25">
      <c r="A2867" s="2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</row>
    <row r="2868" spans="1:29" s="3" customFormat="1" x14ac:dyDescent="0.25">
      <c r="A2868" s="2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</row>
    <row r="2869" spans="1:29" s="3" customFormat="1" x14ac:dyDescent="0.25">
      <c r="A2869" s="2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</row>
    <row r="2870" spans="1:29" s="3" customFormat="1" x14ac:dyDescent="0.25">
      <c r="A2870" s="2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</row>
    <row r="2871" spans="1:29" s="3" customFormat="1" x14ac:dyDescent="0.25">
      <c r="A2871" s="2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</row>
    <row r="2872" spans="1:29" s="3" customFormat="1" x14ac:dyDescent="0.25">
      <c r="A2872" s="2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</row>
    <row r="2873" spans="1:29" s="3" customFormat="1" x14ac:dyDescent="0.25">
      <c r="A2873" s="2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</row>
    <row r="2874" spans="1:29" s="3" customFormat="1" x14ac:dyDescent="0.25">
      <c r="A2874" s="2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</row>
    <row r="2875" spans="1:29" s="3" customFormat="1" x14ac:dyDescent="0.25">
      <c r="A2875" s="2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</row>
    <row r="2876" spans="1:29" s="3" customFormat="1" x14ac:dyDescent="0.25">
      <c r="A2876" s="2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</row>
    <row r="2877" spans="1:29" s="3" customFormat="1" x14ac:dyDescent="0.25">
      <c r="A2877" s="2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</row>
    <row r="2878" spans="1:29" s="3" customFormat="1" x14ac:dyDescent="0.25">
      <c r="A2878" s="2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</row>
    <row r="2879" spans="1:29" s="3" customFormat="1" x14ac:dyDescent="0.25">
      <c r="A2879" s="2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</row>
    <row r="2880" spans="1:29" s="3" customFormat="1" x14ac:dyDescent="0.25">
      <c r="A2880" s="2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</row>
    <row r="2881" spans="1:29" s="3" customFormat="1" x14ac:dyDescent="0.25">
      <c r="A2881" s="2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</row>
    <row r="2882" spans="1:29" s="3" customFormat="1" x14ac:dyDescent="0.25">
      <c r="A2882" s="2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</row>
    <row r="2883" spans="1:29" s="3" customFormat="1" x14ac:dyDescent="0.25">
      <c r="A2883" s="2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</row>
    <row r="2884" spans="1:29" s="3" customFormat="1" x14ac:dyDescent="0.25">
      <c r="A2884" s="2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</row>
    <row r="2885" spans="1:29" s="3" customFormat="1" x14ac:dyDescent="0.25">
      <c r="A2885" s="2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</row>
    <row r="2886" spans="1:29" s="3" customFormat="1" x14ac:dyDescent="0.25">
      <c r="A2886" s="2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</row>
    <row r="2887" spans="1:29" s="3" customFormat="1" x14ac:dyDescent="0.25">
      <c r="A2887" s="2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</row>
    <row r="2888" spans="1:29" s="3" customFormat="1" x14ac:dyDescent="0.25">
      <c r="A2888" s="2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</row>
    <row r="2889" spans="1:29" s="3" customFormat="1" x14ac:dyDescent="0.25">
      <c r="A2889" s="2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</row>
    <row r="2890" spans="1:29" s="3" customFormat="1" x14ac:dyDescent="0.25">
      <c r="A2890" s="2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</row>
    <row r="2891" spans="1:29" s="3" customFormat="1" x14ac:dyDescent="0.25">
      <c r="A2891" s="2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</row>
    <row r="2892" spans="1:29" s="3" customFormat="1" x14ac:dyDescent="0.25">
      <c r="A2892" s="2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</row>
    <row r="2893" spans="1:29" s="3" customFormat="1" x14ac:dyDescent="0.25">
      <c r="A2893" s="2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</row>
    <row r="2894" spans="1:29" s="3" customFormat="1" x14ac:dyDescent="0.25">
      <c r="A2894" s="2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</row>
    <row r="2895" spans="1:29" s="3" customFormat="1" x14ac:dyDescent="0.25">
      <c r="A2895" s="2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</row>
    <row r="2896" spans="1:29" s="3" customFormat="1" x14ac:dyDescent="0.25">
      <c r="A2896" s="2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</row>
    <row r="2897" spans="1:29" s="3" customFormat="1" x14ac:dyDescent="0.25">
      <c r="A2897" s="2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</row>
    <row r="2898" spans="1:29" s="3" customFormat="1" x14ac:dyDescent="0.25">
      <c r="A2898" s="2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</row>
    <row r="2899" spans="1:29" s="3" customFormat="1" x14ac:dyDescent="0.25">
      <c r="A2899" s="2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</row>
    <row r="2900" spans="1:29" s="3" customFormat="1" x14ac:dyDescent="0.25">
      <c r="A2900" s="2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</row>
    <row r="2901" spans="1:29" s="3" customFormat="1" x14ac:dyDescent="0.25">
      <c r="A2901" s="2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</row>
    <row r="2902" spans="1:29" s="3" customFormat="1" x14ac:dyDescent="0.25">
      <c r="A2902" s="2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</row>
    <row r="2903" spans="1:29" s="3" customFormat="1" x14ac:dyDescent="0.25">
      <c r="A2903" s="2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</row>
    <row r="2904" spans="1:29" s="3" customFormat="1" x14ac:dyDescent="0.25">
      <c r="A2904" s="2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</row>
    <row r="2905" spans="1:29" s="3" customFormat="1" x14ac:dyDescent="0.25">
      <c r="A2905" s="2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</row>
    <row r="2906" spans="1:29" s="3" customFormat="1" x14ac:dyDescent="0.25">
      <c r="A2906" s="2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</row>
    <row r="2907" spans="1:29" s="3" customFormat="1" x14ac:dyDescent="0.25">
      <c r="A2907" s="2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</row>
    <row r="2908" spans="1:29" s="3" customFormat="1" x14ac:dyDescent="0.25">
      <c r="A2908" s="2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</row>
    <row r="2909" spans="1:29" s="3" customFormat="1" x14ac:dyDescent="0.25">
      <c r="A2909" s="2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</row>
    <row r="2910" spans="1:29" s="3" customFormat="1" x14ac:dyDescent="0.25">
      <c r="A2910" s="2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</row>
    <row r="2911" spans="1:29" s="3" customFormat="1" x14ac:dyDescent="0.25">
      <c r="A2911" s="2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</row>
    <row r="2912" spans="1:29" s="3" customFormat="1" x14ac:dyDescent="0.25">
      <c r="A2912" s="2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</row>
    <row r="2913" spans="1:29" s="3" customFormat="1" x14ac:dyDescent="0.25">
      <c r="A2913" s="2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</row>
    <row r="2914" spans="1:29" s="3" customFormat="1" x14ac:dyDescent="0.25">
      <c r="A2914" s="2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</row>
    <row r="2915" spans="1:29" s="3" customFormat="1" x14ac:dyDescent="0.25">
      <c r="A2915" s="2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</row>
    <row r="2916" spans="1:29" s="3" customFormat="1" x14ac:dyDescent="0.25">
      <c r="A2916" s="2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</row>
    <row r="2917" spans="1:29" s="3" customFormat="1" x14ac:dyDescent="0.25">
      <c r="A2917" s="2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</row>
    <row r="2918" spans="1:29" s="3" customFormat="1" x14ac:dyDescent="0.25">
      <c r="A2918" s="2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</row>
    <row r="2919" spans="1:29" s="3" customFormat="1" x14ac:dyDescent="0.25">
      <c r="A2919" s="2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</row>
    <row r="2920" spans="1:29" s="3" customFormat="1" x14ac:dyDescent="0.25">
      <c r="A2920" s="2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</row>
    <row r="2921" spans="1:29" s="3" customFormat="1" x14ac:dyDescent="0.25">
      <c r="A2921" s="2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</row>
    <row r="2922" spans="1:29" s="3" customFormat="1" x14ac:dyDescent="0.25">
      <c r="A2922" s="2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</row>
    <row r="2923" spans="1:29" s="3" customFormat="1" x14ac:dyDescent="0.25">
      <c r="A2923" s="2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</row>
    <row r="2924" spans="1:29" s="3" customFormat="1" x14ac:dyDescent="0.25">
      <c r="A2924" s="2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</row>
    <row r="2925" spans="1:29" s="3" customFormat="1" x14ac:dyDescent="0.25">
      <c r="A2925" s="2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</row>
    <row r="2926" spans="1:29" s="3" customFormat="1" x14ac:dyDescent="0.25">
      <c r="A2926" s="2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</row>
    <row r="2927" spans="1:29" s="3" customFormat="1" x14ac:dyDescent="0.25">
      <c r="A2927" s="2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</row>
    <row r="2928" spans="1:29" s="3" customFormat="1" x14ac:dyDescent="0.25">
      <c r="A2928" s="2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</row>
    <row r="2929" spans="1:29" s="3" customFormat="1" x14ac:dyDescent="0.25">
      <c r="A2929" s="2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</row>
    <row r="2930" spans="1:29" s="3" customFormat="1" x14ac:dyDescent="0.25">
      <c r="A2930" s="2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</row>
    <row r="2931" spans="1:29" s="3" customFormat="1" x14ac:dyDescent="0.25">
      <c r="A2931" s="2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</row>
    <row r="2932" spans="1:29" s="3" customFormat="1" x14ac:dyDescent="0.25">
      <c r="A2932" s="2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</row>
    <row r="2933" spans="1:29" s="3" customFormat="1" x14ac:dyDescent="0.25">
      <c r="A2933" s="2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</row>
    <row r="2934" spans="1:29" s="3" customFormat="1" x14ac:dyDescent="0.25">
      <c r="A2934" s="2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</row>
    <row r="2935" spans="1:29" s="3" customFormat="1" x14ac:dyDescent="0.25">
      <c r="A2935" s="2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</row>
    <row r="2936" spans="1:29" s="3" customFormat="1" x14ac:dyDescent="0.25">
      <c r="A2936" s="2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</row>
    <row r="2937" spans="1:29" s="3" customFormat="1" x14ac:dyDescent="0.25">
      <c r="A2937" s="2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</row>
    <row r="2938" spans="1:29" s="3" customFormat="1" x14ac:dyDescent="0.25">
      <c r="A2938" s="2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</row>
    <row r="2939" spans="1:29" s="3" customFormat="1" x14ac:dyDescent="0.25">
      <c r="A2939" s="2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</row>
    <row r="2940" spans="1:29" s="3" customFormat="1" x14ac:dyDescent="0.25">
      <c r="A2940" s="2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</row>
    <row r="2941" spans="1:29" s="3" customFormat="1" x14ac:dyDescent="0.25">
      <c r="A2941" s="2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</row>
    <row r="2942" spans="1:29" s="3" customFormat="1" x14ac:dyDescent="0.25">
      <c r="A2942" s="2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</row>
    <row r="2943" spans="1:29" s="3" customFormat="1" x14ac:dyDescent="0.25">
      <c r="A2943" s="2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</row>
    <row r="2944" spans="1:29" s="3" customFormat="1" x14ac:dyDescent="0.25">
      <c r="A2944" s="2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</row>
    <row r="2945" spans="1:29" s="3" customFormat="1" x14ac:dyDescent="0.25">
      <c r="A2945" s="2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</row>
    <row r="2946" spans="1:29" s="3" customFormat="1" x14ac:dyDescent="0.25">
      <c r="A2946" s="2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</row>
    <row r="2947" spans="1:29" s="3" customFormat="1" x14ac:dyDescent="0.25">
      <c r="A2947" s="2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</row>
    <row r="2948" spans="1:29" s="3" customFormat="1" x14ac:dyDescent="0.25">
      <c r="A2948" s="2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</row>
    <row r="2949" spans="1:29" s="3" customFormat="1" x14ac:dyDescent="0.25">
      <c r="A2949" s="2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</row>
    <row r="2950" spans="1:29" s="3" customFormat="1" x14ac:dyDescent="0.25">
      <c r="A2950" s="2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</row>
    <row r="2951" spans="1:29" s="3" customFormat="1" x14ac:dyDescent="0.25">
      <c r="A2951" s="2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</row>
    <row r="2952" spans="1:29" s="3" customFormat="1" x14ac:dyDescent="0.25">
      <c r="A2952" s="2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</row>
    <row r="2953" spans="1:29" s="3" customFormat="1" x14ac:dyDescent="0.25">
      <c r="A2953" s="2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</row>
    <row r="2954" spans="1:29" s="3" customFormat="1" x14ac:dyDescent="0.25">
      <c r="A2954" s="2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</row>
    <row r="2955" spans="1:29" s="3" customFormat="1" x14ac:dyDescent="0.25">
      <c r="A2955" s="2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</row>
    <row r="2956" spans="1:29" s="3" customFormat="1" x14ac:dyDescent="0.25">
      <c r="A2956" s="2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</row>
    <row r="2957" spans="1:29" s="3" customFormat="1" x14ac:dyDescent="0.25">
      <c r="A2957" s="2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</row>
    <row r="2958" spans="1:29" s="3" customFormat="1" x14ac:dyDescent="0.25">
      <c r="A2958" s="2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</row>
    <row r="2959" spans="1:29" s="3" customFormat="1" x14ac:dyDescent="0.25">
      <c r="A2959" s="2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</row>
    <row r="2960" spans="1:29" s="3" customFormat="1" x14ac:dyDescent="0.25">
      <c r="A2960" s="2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</row>
    <row r="2961" spans="1:29" s="3" customFormat="1" x14ac:dyDescent="0.25">
      <c r="A2961" s="2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</row>
    <row r="2962" spans="1:29" s="3" customFormat="1" x14ac:dyDescent="0.25">
      <c r="A2962" s="2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</row>
    <row r="2963" spans="1:29" s="3" customFormat="1" x14ac:dyDescent="0.25">
      <c r="A2963" s="2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</row>
    <row r="2964" spans="1:29" s="3" customFormat="1" x14ac:dyDescent="0.25">
      <c r="A2964" s="2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</row>
    <row r="2965" spans="1:29" s="3" customFormat="1" x14ac:dyDescent="0.25">
      <c r="A2965" s="2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</row>
    <row r="2966" spans="1:29" s="3" customFormat="1" x14ac:dyDescent="0.25">
      <c r="A2966" s="2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</row>
    <row r="2967" spans="1:29" s="3" customFormat="1" x14ac:dyDescent="0.25">
      <c r="A2967" s="2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</row>
    <row r="2968" spans="1:29" s="3" customFormat="1" x14ac:dyDescent="0.25">
      <c r="A2968" s="2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</row>
    <row r="2969" spans="1:29" s="3" customFormat="1" x14ac:dyDescent="0.25">
      <c r="A2969" s="2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</row>
    <row r="2970" spans="1:29" s="3" customFormat="1" x14ac:dyDescent="0.25">
      <c r="A2970" s="2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</row>
    <row r="2971" spans="1:29" s="3" customFormat="1" x14ac:dyDescent="0.25">
      <c r="A2971" s="2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</row>
    <row r="2972" spans="1:29" s="3" customFormat="1" x14ac:dyDescent="0.25">
      <c r="A2972" s="2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</row>
    <row r="2973" spans="1:29" s="3" customFormat="1" x14ac:dyDescent="0.25">
      <c r="A2973" s="2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</row>
    <row r="2974" spans="1:29" s="3" customFormat="1" x14ac:dyDescent="0.25">
      <c r="A2974" s="2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</row>
    <row r="2975" spans="1:29" s="3" customFormat="1" x14ac:dyDescent="0.25">
      <c r="A2975" s="2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</row>
    <row r="2976" spans="1:29" s="3" customFormat="1" x14ac:dyDescent="0.25">
      <c r="A2976" s="2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</row>
    <row r="2977" spans="1:29" s="3" customFormat="1" x14ac:dyDescent="0.25">
      <c r="A2977" s="2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</row>
    <row r="2978" spans="1:29" s="3" customFormat="1" x14ac:dyDescent="0.25">
      <c r="A2978" s="2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</row>
    <row r="2979" spans="1:29" s="3" customFormat="1" x14ac:dyDescent="0.25">
      <c r="A2979" s="2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</row>
    <row r="2980" spans="1:29" s="3" customFormat="1" x14ac:dyDescent="0.25">
      <c r="A2980" s="2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</row>
    <row r="2981" spans="1:29" s="3" customFormat="1" x14ac:dyDescent="0.25">
      <c r="A2981" s="2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</row>
    <row r="2982" spans="1:29" s="3" customFormat="1" x14ac:dyDescent="0.25">
      <c r="A2982" s="2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</row>
    <row r="2983" spans="1:29" s="3" customFormat="1" x14ac:dyDescent="0.25">
      <c r="A2983" s="2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</row>
    <row r="2984" spans="1:29" s="3" customFormat="1" x14ac:dyDescent="0.25">
      <c r="A2984" s="2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</row>
    <row r="2985" spans="1:29" s="3" customFormat="1" x14ac:dyDescent="0.25">
      <c r="A2985" s="2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</row>
    <row r="2986" spans="1:29" s="3" customFormat="1" x14ac:dyDescent="0.25">
      <c r="A2986" s="2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</row>
    <row r="2987" spans="1:29" s="3" customFormat="1" x14ac:dyDescent="0.25">
      <c r="A2987" s="2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</row>
    <row r="2988" spans="1:29" s="3" customFormat="1" x14ac:dyDescent="0.25">
      <c r="A2988" s="2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</row>
    <row r="2989" spans="1:29" s="3" customFormat="1" x14ac:dyDescent="0.25">
      <c r="A2989" s="2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</row>
    <row r="2990" spans="1:29" s="3" customFormat="1" x14ac:dyDescent="0.25">
      <c r="A2990" s="2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</row>
    <row r="2991" spans="1:29" s="3" customFormat="1" x14ac:dyDescent="0.25">
      <c r="A2991" s="2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</row>
    <row r="2992" spans="1:29" s="3" customFormat="1" x14ac:dyDescent="0.25">
      <c r="A2992" s="2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</row>
    <row r="2993" spans="1:29" s="3" customFormat="1" x14ac:dyDescent="0.25">
      <c r="A2993" s="2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</row>
    <row r="2994" spans="1:29" s="3" customFormat="1" x14ac:dyDescent="0.25">
      <c r="A2994" s="2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</row>
    <row r="2995" spans="1:29" s="3" customFormat="1" x14ac:dyDescent="0.25">
      <c r="A2995" s="2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</row>
    <row r="2996" spans="1:29" s="3" customFormat="1" x14ac:dyDescent="0.25">
      <c r="A2996" s="2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</row>
    <row r="2997" spans="1:29" s="3" customFormat="1" x14ac:dyDescent="0.25">
      <c r="A2997" s="2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</row>
    <row r="2998" spans="1:29" s="3" customFormat="1" x14ac:dyDescent="0.25">
      <c r="A2998" s="2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</row>
    <row r="2999" spans="1:29" s="3" customFormat="1" x14ac:dyDescent="0.25">
      <c r="A2999" s="2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</row>
    <row r="3000" spans="1:29" s="3" customFormat="1" x14ac:dyDescent="0.25">
      <c r="A3000" s="2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</row>
    <row r="3001" spans="1:29" s="3" customFormat="1" x14ac:dyDescent="0.25">
      <c r="A3001" s="2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</row>
    <row r="3002" spans="1:29" s="3" customFormat="1" x14ac:dyDescent="0.25">
      <c r="A3002" s="2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</row>
    <row r="3003" spans="1:29" s="3" customFormat="1" x14ac:dyDescent="0.25">
      <c r="A3003" s="2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</row>
    <row r="3004" spans="1:29" s="3" customFormat="1" x14ac:dyDescent="0.25">
      <c r="A3004" s="2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</row>
    <row r="3005" spans="1:29" s="3" customFormat="1" x14ac:dyDescent="0.25">
      <c r="A3005" s="2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</row>
    <row r="3006" spans="1:29" s="3" customFormat="1" x14ac:dyDescent="0.25">
      <c r="A3006" s="2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</row>
    <row r="3007" spans="1:29" s="3" customFormat="1" x14ac:dyDescent="0.25">
      <c r="A3007" s="2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</row>
    <row r="3008" spans="1:29" s="3" customFormat="1" x14ac:dyDescent="0.25">
      <c r="A3008" s="2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</row>
    <row r="3009" spans="1:29" s="3" customFormat="1" x14ac:dyDescent="0.25">
      <c r="A3009" s="2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</row>
    <row r="3010" spans="1:29" s="3" customFormat="1" x14ac:dyDescent="0.25">
      <c r="A3010" s="2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</row>
    <row r="3011" spans="1:29" s="3" customFormat="1" x14ac:dyDescent="0.25">
      <c r="A3011" s="2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</row>
    <row r="3012" spans="1:29" s="3" customFormat="1" x14ac:dyDescent="0.25">
      <c r="A3012" s="2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</row>
    <row r="3013" spans="1:29" s="3" customFormat="1" x14ac:dyDescent="0.25">
      <c r="A3013" s="2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</row>
    <row r="3014" spans="1:29" s="3" customFormat="1" x14ac:dyDescent="0.25">
      <c r="A3014" s="2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</row>
    <row r="3015" spans="1:29" s="3" customFormat="1" x14ac:dyDescent="0.25">
      <c r="A3015" s="2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</row>
    <row r="3016" spans="1:29" s="3" customFormat="1" x14ac:dyDescent="0.25">
      <c r="A3016" s="2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</row>
    <row r="3017" spans="1:29" s="3" customFormat="1" x14ac:dyDescent="0.25">
      <c r="A3017" s="2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</row>
    <row r="3018" spans="1:29" s="3" customFormat="1" x14ac:dyDescent="0.25">
      <c r="A3018" s="2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</row>
    <row r="3019" spans="1:29" s="3" customFormat="1" x14ac:dyDescent="0.25">
      <c r="A3019" s="2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</row>
    <row r="3020" spans="1:29" s="3" customFormat="1" x14ac:dyDescent="0.25">
      <c r="A3020" s="2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</row>
    <row r="3021" spans="1:29" s="3" customFormat="1" x14ac:dyDescent="0.25">
      <c r="A3021" s="2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</row>
    <row r="3022" spans="1:29" s="3" customFormat="1" x14ac:dyDescent="0.25">
      <c r="A3022" s="2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</row>
    <row r="3023" spans="1:29" s="3" customFormat="1" x14ac:dyDescent="0.25">
      <c r="A3023" s="2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</row>
    <row r="3024" spans="1:29" s="3" customFormat="1" x14ac:dyDescent="0.25">
      <c r="A3024" s="2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</row>
    <row r="3025" spans="1:29" s="3" customFormat="1" x14ac:dyDescent="0.25">
      <c r="A3025" s="2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</row>
    <row r="3026" spans="1:29" s="3" customFormat="1" x14ac:dyDescent="0.25">
      <c r="A3026" s="2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</row>
    <row r="3027" spans="1:29" s="3" customFormat="1" x14ac:dyDescent="0.25">
      <c r="A3027" s="2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</row>
    <row r="3028" spans="1:29" s="3" customFormat="1" x14ac:dyDescent="0.25">
      <c r="A3028" s="2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</row>
    <row r="3029" spans="1:29" s="3" customFormat="1" x14ac:dyDescent="0.25">
      <c r="A3029" s="2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</row>
    <row r="3030" spans="1:29" s="3" customFormat="1" x14ac:dyDescent="0.25">
      <c r="A3030" s="2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</row>
    <row r="3031" spans="1:29" s="3" customFormat="1" x14ac:dyDescent="0.25">
      <c r="A3031" s="2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</row>
    <row r="3032" spans="1:29" s="3" customFormat="1" x14ac:dyDescent="0.25">
      <c r="A3032" s="2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</row>
    <row r="3033" spans="1:29" s="3" customFormat="1" x14ac:dyDescent="0.25">
      <c r="A3033" s="2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</row>
    <row r="3034" spans="1:29" s="3" customFormat="1" x14ac:dyDescent="0.25">
      <c r="A3034" s="2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</row>
    <row r="3035" spans="1:29" s="3" customFormat="1" x14ac:dyDescent="0.25">
      <c r="A3035" s="2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</row>
    <row r="3036" spans="1:29" s="3" customFormat="1" x14ac:dyDescent="0.25">
      <c r="A3036" s="2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</row>
    <row r="3037" spans="1:29" s="3" customFormat="1" x14ac:dyDescent="0.25">
      <c r="A3037" s="2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</row>
    <row r="3038" spans="1:29" s="3" customFormat="1" x14ac:dyDescent="0.25">
      <c r="A3038" s="2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</row>
    <row r="3039" spans="1:29" s="3" customFormat="1" x14ac:dyDescent="0.25">
      <c r="A3039" s="2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</row>
    <row r="3040" spans="1:29" s="3" customFormat="1" x14ac:dyDescent="0.25">
      <c r="A3040" s="2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</row>
    <row r="3041" spans="1:29" s="3" customFormat="1" x14ac:dyDescent="0.25">
      <c r="A3041" s="2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</row>
    <row r="3042" spans="1:29" s="3" customFormat="1" x14ac:dyDescent="0.25">
      <c r="A3042" s="2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</row>
    <row r="3043" spans="1:29" s="3" customFormat="1" x14ac:dyDescent="0.25">
      <c r="A3043" s="2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</row>
    <row r="3044" spans="1:29" s="3" customFormat="1" x14ac:dyDescent="0.25">
      <c r="A3044" s="2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</row>
    <row r="3045" spans="1:29" s="3" customFormat="1" x14ac:dyDescent="0.25">
      <c r="A3045" s="2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</row>
    <row r="3046" spans="1:29" s="3" customFormat="1" x14ac:dyDescent="0.25">
      <c r="A3046" s="2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</row>
    <row r="3047" spans="1:29" s="3" customFormat="1" x14ac:dyDescent="0.25">
      <c r="A3047" s="2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</row>
    <row r="3048" spans="1:29" s="3" customFormat="1" x14ac:dyDescent="0.25">
      <c r="A3048" s="2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</row>
    <row r="3049" spans="1:29" s="3" customFormat="1" x14ac:dyDescent="0.25">
      <c r="A3049" s="2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</row>
    <row r="3050" spans="1:29" s="3" customFormat="1" x14ac:dyDescent="0.25">
      <c r="A3050" s="2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</row>
    <row r="3051" spans="1:29" s="3" customFormat="1" x14ac:dyDescent="0.25">
      <c r="A3051" s="2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</row>
    <row r="3052" spans="1:29" s="3" customFormat="1" x14ac:dyDescent="0.25">
      <c r="A3052" s="2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</row>
    <row r="3053" spans="1:29" s="3" customFormat="1" x14ac:dyDescent="0.25">
      <c r="A3053" s="2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</row>
    <row r="3054" spans="1:29" s="3" customFormat="1" x14ac:dyDescent="0.25">
      <c r="A3054" s="2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</row>
    <row r="3055" spans="1:29" s="3" customFormat="1" x14ac:dyDescent="0.25">
      <c r="A3055" s="2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</row>
    <row r="3056" spans="1:29" s="3" customFormat="1" x14ac:dyDescent="0.25">
      <c r="A3056" s="2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</row>
    <row r="3057" spans="1:29" s="3" customFormat="1" x14ac:dyDescent="0.25">
      <c r="A3057" s="2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</row>
    <row r="3058" spans="1:29" s="3" customFormat="1" x14ac:dyDescent="0.25">
      <c r="A3058" s="2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</row>
    <row r="3059" spans="1:29" s="3" customFormat="1" x14ac:dyDescent="0.25">
      <c r="A3059" s="2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</row>
    <row r="3060" spans="1:29" s="3" customFormat="1" x14ac:dyDescent="0.25">
      <c r="A3060" s="2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</row>
    <row r="3061" spans="1:29" s="3" customFormat="1" x14ac:dyDescent="0.25">
      <c r="A3061" s="2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</row>
    <row r="3062" spans="1:29" s="3" customFormat="1" x14ac:dyDescent="0.25">
      <c r="A3062" s="2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</row>
    <row r="3063" spans="1:29" s="3" customFormat="1" x14ac:dyDescent="0.25">
      <c r="A3063" s="2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</row>
    <row r="3064" spans="1:29" s="3" customFormat="1" x14ac:dyDescent="0.25">
      <c r="A3064" s="2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</row>
    <row r="3065" spans="1:29" s="3" customFormat="1" x14ac:dyDescent="0.25">
      <c r="A3065" s="2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</row>
    <row r="3066" spans="1:29" s="3" customFormat="1" x14ac:dyDescent="0.25">
      <c r="A3066" s="2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</row>
    <row r="3067" spans="1:29" s="3" customFormat="1" x14ac:dyDescent="0.25">
      <c r="A3067" s="2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</row>
    <row r="3068" spans="1:29" s="3" customFormat="1" x14ac:dyDescent="0.25">
      <c r="A3068" s="2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</row>
    <row r="3069" spans="1:29" s="3" customFormat="1" x14ac:dyDescent="0.25">
      <c r="A3069" s="2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</row>
    <row r="3070" spans="1:29" s="3" customFormat="1" x14ac:dyDescent="0.25">
      <c r="A3070" s="2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</row>
    <row r="3071" spans="1:29" s="3" customFormat="1" x14ac:dyDescent="0.25">
      <c r="A3071" s="2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</row>
    <row r="3072" spans="1:29" s="3" customFormat="1" x14ac:dyDescent="0.25">
      <c r="A3072" s="2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</row>
    <row r="3073" spans="1:29" s="3" customFormat="1" x14ac:dyDescent="0.25">
      <c r="A3073" s="2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</row>
    <row r="3074" spans="1:29" s="3" customFormat="1" x14ac:dyDescent="0.25">
      <c r="A3074" s="2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</row>
    <row r="3075" spans="1:29" s="3" customFormat="1" x14ac:dyDescent="0.25">
      <c r="A3075" s="2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</row>
    <row r="3076" spans="1:29" s="3" customFormat="1" x14ac:dyDescent="0.25">
      <c r="A3076" s="2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</row>
    <row r="3077" spans="1:29" s="3" customFormat="1" x14ac:dyDescent="0.25">
      <c r="A3077" s="2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</row>
    <row r="3078" spans="1:29" s="3" customFormat="1" x14ac:dyDescent="0.25">
      <c r="A3078" s="2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</row>
    <row r="3079" spans="1:29" s="3" customFormat="1" x14ac:dyDescent="0.25">
      <c r="A3079" s="2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</row>
    <row r="3080" spans="1:29" s="3" customFormat="1" x14ac:dyDescent="0.25">
      <c r="A3080" s="2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</row>
    <row r="3081" spans="1:29" s="3" customFormat="1" x14ac:dyDescent="0.25">
      <c r="A3081" s="2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</row>
    <row r="3082" spans="1:29" s="3" customFormat="1" x14ac:dyDescent="0.25">
      <c r="A3082" s="2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</row>
    <row r="3083" spans="1:29" s="3" customFormat="1" x14ac:dyDescent="0.25">
      <c r="A3083" s="2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</row>
    <row r="3084" spans="1:29" s="3" customFormat="1" x14ac:dyDescent="0.25">
      <c r="A3084" s="2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</row>
    <row r="3085" spans="1:29" s="3" customFormat="1" x14ac:dyDescent="0.25">
      <c r="A3085" s="2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</row>
    <row r="3086" spans="1:29" s="3" customFormat="1" x14ac:dyDescent="0.25">
      <c r="A3086" s="2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</row>
    <row r="3087" spans="1:29" s="3" customFormat="1" x14ac:dyDescent="0.25">
      <c r="A3087" s="2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</row>
    <row r="3088" spans="1:29" s="3" customFormat="1" x14ac:dyDescent="0.25">
      <c r="A3088" s="2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</row>
    <row r="3089" spans="1:29" s="3" customFormat="1" x14ac:dyDescent="0.25">
      <c r="A3089" s="2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</row>
    <row r="3090" spans="1:29" s="3" customFormat="1" x14ac:dyDescent="0.25">
      <c r="A3090" s="2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</row>
    <row r="3091" spans="1:29" s="3" customFormat="1" x14ac:dyDescent="0.25">
      <c r="A3091" s="2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</row>
    <row r="3092" spans="1:29" s="3" customFormat="1" x14ac:dyDescent="0.25">
      <c r="A3092" s="2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</row>
    <row r="3093" spans="1:29" s="3" customFormat="1" x14ac:dyDescent="0.25">
      <c r="A3093" s="2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</row>
    <row r="3094" spans="1:29" s="3" customFormat="1" x14ac:dyDescent="0.25">
      <c r="A3094" s="2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</row>
    <row r="3095" spans="1:29" s="3" customFormat="1" x14ac:dyDescent="0.25">
      <c r="A3095" s="2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</row>
    <row r="3096" spans="1:29" s="3" customFormat="1" x14ac:dyDescent="0.25">
      <c r="A3096" s="2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</row>
    <row r="3097" spans="1:29" s="3" customFormat="1" x14ac:dyDescent="0.25">
      <c r="A3097" s="2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</row>
    <row r="3098" spans="1:29" s="3" customFormat="1" x14ac:dyDescent="0.25">
      <c r="A3098" s="2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</row>
    <row r="3099" spans="1:29" s="3" customFormat="1" x14ac:dyDescent="0.25">
      <c r="A3099" s="2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</row>
    <row r="3100" spans="1:29" s="3" customFormat="1" x14ac:dyDescent="0.25">
      <c r="A3100" s="2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</row>
    <row r="3101" spans="1:29" s="3" customFormat="1" x14ac:dyDescent="0.25">
      <c r="A3101" s="2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</row>
    <row r="3102" spans="1:29" s="3" customFormat="1" x14ac:dyDescent="0.25">
      <c r="A3102" s="2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</row>
    <row r="3103" spans="1:29" s="3" customFormat="1" x14ac:dyDescent="0.25">
      <c r="A3103" s="2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</row>
    <row r="3104" spans="1:29" s="3" customFormat="1" x14ac:dyDescent="0.25">
      <c r="A3104" s="2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</row>
    <row r="3105" spans="1:29" s="3" customFormat="1" x14ac:dyDescent="0.25">
      <c r="A3105" s="2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</row>
    <row r="3106" spans="1:29" s="3" customFormat="1" x14ac:dyDescent="0.25">
      <c r="A3106" s="2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</row>
    <row r="3107" spans="1:29" s="3" customFormat="1" x14ac:dyDescent="0.25">
      <c r="A3107" s="2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</row>
    <row r="3108" spans="1:29" s="3" customFormat="1" x14ac:dyDescent="0.25">
      <c r="A3108" s="2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</row>
    <row r="3109" spans="1:29" s="3" customFormat="1" x14ac:dyDescent="0.25">
      <c r="A3109" s="2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</row>
    <row r="3110" spans="1:29" s="3" customFormat="1" x14ac:dyDescent="0.25">
      <c r="A3110" s="2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</row>
    <row r="3111" spans="1:29" s="3" customFormat="1" x14ac:dyDescent="0.25">
      <c r="A3111" s="2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</row>
    <row r="3112" spans="1:29" s="3" customFormat="1" x14ac:dyDescent="0.25">
      <c r="A3112" s="2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</row>
    <row r="3113" spans="1:29" s="3" customFormat="1" x14ac:dyDescent="0.25">
      <c r="A3113" s="2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</row>
    <row r="3114" spans="1:29" s="3" customFormat="1" x14ac:dyDescent="0.25">
      <c r="A3114" s="2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</row>
    <row r="3115" spans="1:29" s="3" customFormat="1" x14ac:dyDescent="0.25">
      <c r="A3115" s="2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</row>
    <row r="3116" spans="1:29" s="3" customFormat="1" x14ac:dyDescent="0.25">
      <c r="A3116" s="2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</row>
    <row r="3117" spans="1:29" s="3" customFormat="1" x14ac:dyDescent="0.25">
      <c r="A3117" s="2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</row>
    <row r="3118" spans="1:29" s="3" customFormat="1" x14ac:dyDescent="0.25">
      <c r="A3118" s="2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</row>
    <row r="3119" spans="1:29" s="3" customFormat="1" x14ac:dyDescent="0.25">
      <c r="A3119" s="2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</row>
    <row r="3120" spans="1:29" s="3" customFormat="1" x14ac:dyDescent="0.25">
      <c r="A3120" s="2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</row>
    <row r="3121" spans="1:29" s="3" customFormat="1" x14ac:dyDescent="0.25">
      <c r="A3121" s="2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</row>
    <row r="3122" spans="1:29" s="3" customFormat="1" x14ac:dyDescent="0.25">
      <c r="A3122" s="2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</row>
    <row r="3123" spans="1:29" s="3" customFormat="1" x14ac:dyDescent="0.25">
      <c r="A3123" s="2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</row>
    <row r="3124" spans="1:29" s="3" customFormat="1" x14ac:dyDescent="0.25">
      <c r="A3124" s="2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</row>
    <row r="3125" spans="1:29" s="3" customFormat="1" x14ac:dyDescent="0.25">
      <c r="A3125" s="2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</row>
    <row r="3126" spans="1:29" s="3" customFormat="1" x14ac:dyDescent="0.25">
      <c r="A3126" s="2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</row>
    <row r="3127" spans="1:29" s="3" customFormat="1" x14ac:dyDescent="0.25">
      <c r="A3127" s="2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</row>
    <row r="3128" spans="1:29" s="3" customFormat="1" x14ac:dyDescent="0.25">
      <c r="A3128" s="2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</row>
    <row r="3129" spans="1:29" s="3" customFormat="1" x14ac:dyDescent="0.25">
      <c r="A3129" s="2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</row>
    <row r="3130" spans="1:29" s="3" customFormat="1" x14ac:dyDescent="0.25">
      <c r="A3130" s="2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</row>
    <row r="3131" spans="1:29" s="3" customFormat="1" x14ac:dyDescent="0.25">
      <c r="A3131" s="2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</row>
    <row r="3132" spans="1:29" s="3" customFormat="1" x14ac:dyDescent="0.25">
      <c r="A3132" s="2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</row>
    <row r="3133" spans="1:29" s="3" customFormat="1" x14ac:dyDescent="0.25">
      <c r="A3133" s="2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</row>
    <row r="3134" spans="1:29" s="3" customFormat="1" x14ac:dyDescent="0.25">
      <c r="A3134" s="2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</row>
    <row r="3135" spans="1:29" s="3" customFormat="1" x14ac:dyDescent="0.25">
      <c r="A3135" s="2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</row>
    <row r="3136" spans="1:29" s="3" customFormat="1" x14ac:dyDescent="0.25">
      <c r="A3136" s="2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</row>
    <row r="3137" spans="1:29" s="3" customFormat="1" x14ac:dyDescent="0.25">
      <c r="A3137" s="2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</row>
    <row r="3138" spans="1:29" s="3" customFormat="1" x14ac:dyDescent="0.25">
      <c r="A3138" s="2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</row>
    <row r="3139" spans="1:29" s="3" customFormat="1" x14ac:dyDescent="0.25">
      <c r="A3139" s="2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</row>
    <row r="3140" spans="1:29" s="3" customFormat="1" x14ac:dyDescent="0.25">
      <c r="A3140" s="2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</row>
    <row r="3141" spans="1:29" s="3" customFormat="1" x14ac:dyDescent="0.25">
      <c r="A3141" s="2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</row>
    <row r="3142" spans="1:29" s="3" customFormat="1" x14ac:dyDescent="0.25">
      <c r="A3142" s="2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</row>
    <row r="3143" spans="1:29" s="3" customFormat="1" x14ac:dyDescent="0.25">
      <c r="A3143" s="2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</row>
    <row r="3144" spans="1:29" s="3" customFormat="1" x14ac:dyDescent="0.25">
      <c r="A3144" s="2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</row>
    <row r="3145" spans="1:29" s="3" customFormat="1" x14ac:dyDescent="0.25">
      <c r="A3145" s="2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</row>
    <row r="3146" spans="1:29" s="3" customFormat="1" x14ac:dyDescent="0.25">
      <c r="A3146" s="2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</row>
    <row r="3147" spans="1:29" s="3" customFormat="1" x14ac:dyDescent="0.25">
      <c r="A3147" s="2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</row>
    <row r="3148" spans="1:29" s="3" customFormat="1" x14ac:dyDescent="0.25">
      <c r="A3148" s="2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</row>
    <row r="3149" spans="1:29" s="3" customFormat="1" x14ac:dyDescent="0.25">
      <c r="A3149" s="2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</row>
    <row r="3150" spans="1:29" s="3" customFormat="1" x14ac:dyDescent="0.25">
      <c r="A3150" s="2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</row>
    <row r="3151" spans="1:29" s="3" customFormat="1" x14ac:dyDescent="0.25">
      <c r="A3151" s="2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</row>
    <row r="3152" spans="1:29" s="3" customFormat="1" x14ac:dyDescent="0.25">
      <c r="A3152" s="2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</row>
    <row r="3153" spans="1:29" s="3" customFormat="1" x14ac:dyDescent="0.25">
      <c r="A3153" s="2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</row>
    <row r="3154" spans="1:29" s="3" customFormat="1" x14ac:dyDescent="0.25">
      <c r="A3154" s="2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</row>
    <row r="3155" spans="1:29" s="3" customFormat="1" x14ac:dyDescent="0.25">
      <c r="A3155" s="2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</row>
    <row r="3156" spans="1:29" s="3" customFormat="1" x14ac:dyDescent="0.25">
      <c r="A3156" s="2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</row>
    <row r="3157" spans="1:29" s="3" customFormat="1" x14ac:dyDescent="0.25">
      <c r="A3157" s="2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</row>
    <row r="3158" spans="1:29" s="3" customFormat="1" x14ac:dyDescent="0.25">
      <c r="A3158" s="2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</row>
    <row r="3159" spans="1:29" s="3" customFormat="1" x14ac:dyDescent="0.25">
      <c r="A3159" s="2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</row>
    <row r="3160" spans="1:29" s="3" customFormat="1" x14ac:dyDescent="0.25">
      <c r="A3160" s="2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</row>
    <row r="3161" spans="1:29" s="3" customFormat="1" x14ac:dyDescent="0.25">
      <c r="A3161" s="2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</row>
    <row r="3162" spans="1:29" s="3" customFormat="1" x14ac:dyDescent="0.25">
      <c r="A3162" s="2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</row>
    <row r="3163" spans="1:29" s="3" customFormat="1" x14ac:dyDescent="0.25">
      <c r="A3163" s="2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</row>
    <row r="3164" spans="1:29" s="3" customFormat="1" x14ac:dyDescent="0.25">
      <c r="A3164" s="2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</row>
    <row r="3165" spans="1:29" s="3" customFormat="1" x14ac:dyDescent="0.25">
      <c r="A3165" s="2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</row>
    <row r="3166" spans="1:29" s="3" customFormat="1" x14ac:dyDescent="0.25">
      <c r="A3166" s="2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</row>
    <row r="3167" spans="1:29" s="3" customFormat="1" x14ac:dyDescent="0.25">
      <c r="A3167" s="2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</row>
    <row r="3168" spans="1:29" s="3" customFormat="1" x14ac:dyDescent="0.25">
      <c r="A3168" s="2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</row>
    <row r="3169" spans="1:29" s="3" customFormat="1" x14ac:dyDescent="0.25">
      <c r="A3169" s="2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</row>
    <row r="3170" spans="1:29" s="3" customFormat="1" x14ac:dyDescent="0.25">
      <c r="A3170" s="2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</row>
    <row r="3171" spans="1:29" s="3" customFormat="1" x14ac:dyDescent="0.25">
      <c r="A3171" s="2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</row>
    <row r="3172" spans="1:29" s="3" customFormat="1" x14ac:dyDescent="0.25">
      <c r="A3172" s="2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</row>
    <row r="3173" spans="1:29" s="3" customFormat="1" x14ac:dyDescent="0.25">
      <c r="A3173" s="2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</row>
    <row r="3174" spans="1:29" s="3" customFormat="1" x14ac:dyDescent="0.25">
      <c r="A3174" s="2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</row>
    <row r="3175" spans="1:29" s="3" customFormat="1" x14ac:dyDescent="0.25">
      <c r="A3175" s="2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</row>
    <row r="3176" spans="1:29" s="3" customFormat="1" x14ac:dyDescent="0.25">
      <c r="A3176" s="2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</row>
    <row r="3177" spans="1:29" s="3" customFormat="1" x14ac:dyDescent="0.25">
      <c r="A3177" s="2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</row>
    <row r="3178" spans="1:29" s="3" customFormat="1" x14ac:dyDescent="0.25">
      <c r="A3178" s="2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</row>
    <row r="3179" spans="1:29" s="3" customFormat="1" x14ac:dyDescent="0.25">
      <c r="A3179" s="2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</row>
    <row r="3180" spans="1:29" s="3" customFormat="1" x14ac:dyDescent="0.25">
      <c r="A3180" s="2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</row>
    <row r="3181" spans="1:29" s="3" customFormat="1" x14ac:dyDescent="0.25">
      <c r="A3181" s="2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</row>
    <row r="3182" spans="1:29" s="3" customFormat="1" x14ac:dyDescent="0.25">
      <c r="A3182" s="2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</row>
    <row r="3183" spans="1:29" s="3" customFormat="1" x14ac:dyDescent="0.25">
      <c r="A3183" s="2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</row>
    <row r="3184" spans="1:29" s="3" customFormat="1" x14ac:dyDescent="0.25">
      <c r="A3184" s="2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</row>
    <row r="3185" spans="1:29" s="3" customFormat="1" x14ac:dyDescent="0.25">
      <c r="A3185" s="2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</row>
    <row r="3186" spans="1:29" s="3" customFormat="1" x14ac:dyDescent="0.25">
      <c r="A3186" s="2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</row>
    <row r="3187" spans="1:29" s="3" customFormat="1" x14ac:dyDescent="0.25">
      <c r="A3187" s="2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</row>
    <row r="3188" spans="1:29" s="3" customFormat="1" x14ac:dyDescent="0.25">
      <c r="A3188" s="2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</row>
    <row r="3189" spans="1:29" s="3" customFormat="1" x14ac:dyDescent="0.25">
      <c r="A3189" s="2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</row>
    <row r="3190" spans="1:29" s="3" customFormat="1" x14ac:dyDescent="0.25">
      <c r="A3190" s="2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</row>
    <row r="3191" spans="1:29" s="3" customFormat="1" x14ac:dyDescent="0.25">
      <c r="A3191" s="2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</row>
    <row r="3192" spans="1:29" s="3" customFormat="1" x14ac:dyDescent="0.25">
      <c r="A3192" s="2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</row>
    <row r="3193" spans="1:29" s="3" customFormat="1" x14ac:dyDescent="0.25">
      <c r="A3193" s="2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</row>
    <row r="3194" spans="1:29" s="3" customFormat="1" x14ac:dyDescent="0.25">
      <c r="A3194" s="2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</row>
    <row r="3195" spans="1:29" s="3" customFormat="1" x14ac:dyDescent="0.25">
      <c r="A3195" s="2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</row>
    <row r="3196" spans="1:29" s="3" customFormat="1" x14ac:dyDescent="0.25">
      <c r="A3196" s="2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</row>
    <row r="3197" spans="1:29" s="3" customFormat="1" x14ac:dyDescent="0.25">
      <c r="A3197" s="2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</row>
    <row r="3198" spans="1:29" s="3" customFormat="1" x14ac:dyDescent="0.25">
      <c r="A3198" s="2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</row>
    <row r="3199" spans="1:29" s="3" customFormat="1" x14ac:dyDescent="0.25">
      <c r="A3199" s="2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</row>
    <row r="3200" spans="1:29" s="3" customFormat="1" x14ac:dyDescent="0.25">
      <c r="A3200" s="2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</row>
    <row r="3201" spans="1:29" s="3" customFormat="1" x14ac:dyDescent="0.25">
      <c r="A3201" s="2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</row>
    <row r="3202" spans="1:29" s="3" customFormat="1" x14ac:dyDescent="0.25">
      <c r="A3202" s="2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</row>
    <row r="3203" spans="1:29" s="3" customFormat="1" x14ac:dyDescent="0.25">
      <c r="A3203" s="2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</row>
    <row r="3204" spans="1:29" s="3" customFormat="1" x14ac:dyDescent="0.25">
      <c r="A3204" s="2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</row>
    <row r="3205" spans="1:29" s="3" customFormat="1" x14ac:dyDescent="0.25">
      <c r="A3205" s="2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</row>
    <row r="3206" spans="1:29" s="3" customFormat="1" x14ac:dyDescent="0.25">
      <c r="A3206" s="2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</row>
    <row r="3207" spans="1:29" s="3" customFormat="1" x14ac:dyDescent="0.25">
      <c r="A3207" s="2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</row>
    <row r="3208" spans="1:29" s="3" customFormat="1" x14ac:dyDescent="0.25">
      <c r="A3208" s="2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</row>
    <row r="3209" spans="1:29" s="3" customFormat="1" x14ac:dyDescent="0.25">
      <c r="A3209" s="2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</row>
    <row r="3210" spans="1:29" s="3" customFormat="1" x14ac:dyDescent="0.25">
      <c r="A3210" s="2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</row>
    <row r="3211" spans="1:29" s="3" customFormat="1" x14ac:dyDescent="0.25">
      <c r="A3211" s="2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</row>
    <row r="3212" spans="1:29" s="3" customFormat="1" x14ac:dyDescent="0.25">
      <c r="A3212" s="2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</row>
    <row r="3213" spans="1:29" s="3" customFormat="1" x14ac:dyDescent="0.25">
      <c r="A3213" s="2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</row>
    <row r="3214" spans="1:29" s="3" customFormat="1" x14ac:dyDescent="0.25">
      <c r="A3214" s="2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</row>
    <row r="3215" spans="1:29" s="3" customFormat="1" x14ac:dyDescent="0.25">
      <c r="A3215" s="2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</row>
    <row r="3216" spans="1:29" s="3" customFormat="1" x14ac:dyDescent="0.25">
      <c r="A3216" s="2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</row>
    <row r="3217" spans="1:29" s="3" customFormat="1" x14ac:dyDescent="0.25">
      <c r="A3217" s="2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</row>
    <row r="3218" spans="1:29" s="3" customFormat="1" x14ac:dyDescent="0.25">
      <c r="A3218" s="2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</row>
    <row r="3219" spans="1:29" s="3" customFormat="1" x14ac:dyDescent="0.25">
      <c r="A3219" s="2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</row>
    <row r="3220" spans="1:29" s="3" customFormat="1" x14ac:dyDescent="0.25">
      <c r="A3220" s="2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</row>
    <row r="3221" spans="1:29" s="3" customFormat="1" x14ac:dyDescent="0.25">
      <c r="A3221" s="2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</row>
    <row r="3222" spans="1:29" s="3" customFormat="1" x14ac:dyDescent="0.25">
      <c r="A3222" s="2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</row>
    <row r="3223" spans="1:29" s="3" customFormat="1" x14ac:dyDescent="0.25">
      <c r="A3223" s="2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</row>
    <row r="3224" spans="1:29" s="3" customFormat="1" x14ac:dyDescent="0.25">
      <c r="A3224" s="2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</row>
    <row r="3225" spans="1:29" s="3" customFormat="1" x14ac:dyDescent="0.25">
      <c r="A3225" s="2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</row>
    <row r="3226" spans="1:29" s="3" customFormat="1" x14ac:dyDescent="0.25">
      <c r="A3226" s="2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</row>
    <row r="3227" spans="1:29" s="3" customFormat="1" x14ac:dyDescent="0.25">
      <c r="A3227" s="2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</row>
    <row r="3228" spans="1:29" s="3" customFormat="1" x14ac:dyDescent="0.25">
      <c r="A3228" s="2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</row>
    <row r="3229" spans="1:29" s="3" customFormat="1" x14ac:dyDescent="0.25">
      <c r="A3229" s="2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</row>
    <row r="3230" spans="1:29" s="3" customFormat="1" x14ac:dyDescent="0.25">
      <c r="A3230" s="2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</row>
    <row r="3231" spans="1:29" s="3" customFormat="1" x14ac:dyDescent="0.25">
      <c r="A3231" s="2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</row>
    <row r="3232" spans="1:29" s="3" customFormat="1" x14ac:dyDescent="0.25">
      <c r="A3232" s="2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</row>
    <row r="3233" spans="1:29" s="3" customFormat="1" x14ac:dyDescent="0.25">
      <c r="A3233" s="2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</row>
    <row r="3234" spans="1:29" s="3" customFormat="1" x14ac:dyDescent="0.25">
      <c r="A3234" s="2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</row>
    <row r="3235" spans="1:29" s="3" customFormat="1" x14ac:dyDescent="0.25">
      <c r="A3235" s="2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</row>
    <row r="3236" spans="1:29" s="3" customFormat="1" x14ac:dyDescent="0.25">
      <c r="A3236" s="2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</row>
    <row r="3237" spans="1:29" s="3" customFormat="1" x14ac:dyDescent="0.25">
      <c r="A3237" s="2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</row>
    <row r="3238" spans="1:29" s="3" customFormat="1" x14ac:dyDescent="0.25">
      <c r="A3238" s="2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</row>
    <row r="3239" spans="1:29" s="3" customFormat="1" x14ac:dyDescent="0.25">
      <c r="A3239" s="2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</row>
    <row r="3240" spans="1:29" s="3" customFormat="1" x14ac:dyDescent="0.25">
      <c r="A3240" s="2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</row>
    <row r="3241" spans="1:29" s="3" customFormat="1" x14ac:dyDescent="0.25">
      <c r="A3241" s="2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</row>
    <row r="3242" spans="1:29" s="3" customFormat="1" x14ac:dyDescent="0.25">
      <c r="A3242" s="2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</row>
    <row r="3243" spans="1:29" s="3" customFormat="1" x14ac:dyDescent="0.25">
      <c r="A3243" s="2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</row>
    <row r="3244" spans="1:29" s="3" customFormat="1" x14ac:dyDescent="0.25">
      <c r="A3244" s="2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</row>
    <row r="3245" spans="1:29" s="3" customFormat="1" x14ac:dyDescent="0.25">
      <c r="A3245" s="2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</row>
    <row r="3246" spans="1:29" s="3" customFormat="1" x14ac:dyDescent="0.25">
      <c r="A3246" s="2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</row>
    <row r="3247" spans="1:29" s="3" customFormat="1" x14ac:dyDescent="0.25">
      <c r="A3247" s="2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</row>
    <row r="3248" spans="1:29" s="3" customFormat="1" x14ac:dyDescent="0.25">
      <c r="A3248" s="2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</row>
    <row r="3249" spans="1:29" s="3" customFormat="1" x14ac:dyDescent="0.25">
      <c r="A3249" s="2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</row>
    <row r="3250" spans="1:29" s="3" customFormat="1" x14ac:dyDescent="0.25">
      <c r="A3250" s="2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</row>
    <row r="3251" spans="1:29" s="3" customFormat="1" x14ac:dyDescent="0.25">
      <c r="A3251" s="2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</row>
    <row r="3252" spans="1:29" s="3" customFormat="1" x14ac:dyDescent="0.25">
      <c r="A3252" s="2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</row>
    <row r="3253" spans="1:29" s="3" customFormat="1" x14ac:dyDescent="0.25">
      <c r="A3253" s="2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</row>
    <row r="3254" spans="1:29" s="3" customFormat="1" x14ac:dyDescent="0.25">
      <c r="A3254" s="2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</row>
    <row r="3255" spans="1:29" s="3" customFormat="1" x14ac:dyDescent="0.25">
      <c r="A3255" s="2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</row>
    <row r="3256" spans="1:29" s="3" customFormat="1" x14ac:dyDescent="0.25">
      <c r="A3256" s="2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</row>
    <row r="3257" spans="1:29" s="3" customFormat="1" x14ac:dyDescent="0.25">
      <c r="A3257" s="2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</row>
    <row r="3258" spans="1:29" s="3" customFormat="1" x14ac:dyDescent="0.25">
      <c r="A3258" s="2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</row>
    <row r="3259" spans="1:29" s="3" customFormat="1" x14ac:dyDescent="0.25">
      <c r="A3259" s="2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</row>
    <row r="3260" spans="1:29" s="3" customFormat="1" x14ac:dyDescent="0.25">
      <c r="A3260" s="2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</row>
    <row r="3261" spans="1:29" s="3" customFormat="1" x14ac:dyDescent="0.25">
      <c r="A3261" s="2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</row>
    <row r="3262" spans="1:29" s="3" customFormat="1" x14ac:dyDescent="0.25">
      <c r="A3262" s="2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</row>
    <row r="3263" spans="1:29" s="3" customFormat="1" x14ac:dyDescent="0.25">
      <c r="A3263" s="2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</row>
    <row r="3264" spans="1:29" s="3" customFormat="1" x14ac:dyDescent="0.25">
      <c r="A3264" s="2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</row>
    <row r="3265" spans="1:29" s="3" customFormat="1" x14ac:dyDescent="0.25">
      <c r="A3265" s="2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</row>
    <row r="3266" spans="1:29" s="3" customFormat="1" x14ac:dyDescent="0.25">
      <c r="A3266" s="2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</row>
    <row r="3267" spans="1:29" s="3" customFormat="1" x14ac:dyDescent="0.25">
      <c r="A3267" s="2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</row>
    <row r="3268" spans="1:29" s="3" customFormat="1" x14ac:dyDescent="0.25">
      <c r="A3268" s="2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</row>
    <row r="3269" spans="1:29" s="3" customFormat="1" x14ac:dyDescent="0.25">
      <c r="A3269" s="2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</row>
    <row r="3270" spans="1:29" s="3" customFormat="1" x14ac:dyDescent="0.25">
      <c r="A3270" s="2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</row>
    <row r="3271" spans="1:29" s="3" customFormat="1" x14ac:dyDescent="0.25">
      <c r="A3271" s="2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</row>
    <row r="3272" spans="1:29" s="3" customFormat="1" x14ac:dyDescent="0.25">
      <c r="A3272" s="2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</row>
    <row r="3273" spans="1:29" s="3" customFormat="1" x14ac:dyDescent="0.25">
      <c r="A3273" s="2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</row>
    <row r="3274" spans="1:29" s="3" customFormat="1" x14ac:dyDescent="0.25">
      <c r="A3274" s="2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</row>
    <row r="3275" spans="1:29" s="3" customFormat="1" x14ac:dyDescent="0.25">
      <c r="A3275" s="2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</row>
    <row r="3276" spans="1:29" s="3" customFormat="1" x14ac:dyDescent="0.25">
      <c r="A3276" s="2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</row>
    <row r="3277" spans="1:29" s="3" customFormat="1" x14ac:dyDescent="0.25">
      <c r="A3277" s="2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</row>
    <row r="3278" spans="1:29" s="3" customFormat="1" x14ac:dyDescent="0.25">
      <c r="A3278" s="2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</row>
    <row r="3279" spans="1:29" s="3" customFormat="1" x14ac:dyDescent="0.25">
      <c r="A3279" s="2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</row>
    <row r="3280" spans="1:29" s="3" customFormat="1" x14ac:dyDescent="0.25">
      <c r="A3280" s="2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</row>
    <row r="3281" spans="1:29" s="3" customFormat="1" x14ac:dyDescent="0.25">
      <c r="A3281" s="2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</row>
    <row r="3282" spans="1:29" s="3" customFormat="1" x14ac:dyDescent="0.25">
      <c r="A3282" s="2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</row>
    <row r="3283" spans="1:29" s="3" customFormat="1" x14ac:dyDescent="0.25">
      <c r="A3283" s="2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</row>
    <row r="3284" spans="1:29" s="3" customFormat="1" x14ac:dyDescent="0.25">
      <c r="A3284" s="2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</row>
    <row r="3285" spans="1:29" s="3" customFormat="1" x14ac:dyDescent="0.25">
      <c r="A3285" s="2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</row>
    <row r="3286" spans="1:29" s="3" customFormat="1" x14ac:dyDescent="0.25">
      <c r="A3286" s="2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</row>
    <row r="3287" spans="1:29" s="3" customFormat="1" x14ac:dyDescent="0.25">
      <c r="A3287" s="2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</row>
    <row r="3288" spans="1:29" s="3" customFormat="1" x14ac:dyDescent="0.25">
      <c r="A3288" s="2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</row>
    <row r="3289" spans="1:29" s="3" customFormat="1" x14ac:dyDescent="0.25">
      <c r="A3289" s="2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</row>
    <row r="3290" spans="1:29" s="3" customFormat="1" x14ac:dyDescent="0.25">
      <c r="A3290" s="2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</row>
    <row r="3291" spans="1:29" s="3" customFormat="1" x14ac:dyDescent="0.25">
      <c r="A3291" s="2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</row>
    <row r="3292" spans="1:29" s="3" customFormat="1" x14ac:dyDescent="0.25">
      <c r="A3292" s="2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</row>
    <row r="3293" spans="1:29" s="3" customFormat="1" x14ac:dyDescent="0.25">
      <c r="A3293" s="2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</row>
    <row r="3294" spans="1:29" s="3" customFormat="1" x14ac:dyDescent="0.25">
      <c r="A3294" s="2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</row>
    <row r="3295" spans="1:29" s="3" customFormat="1" x14ac:dyDescent="0.25">
      <c r="A3295" s="2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</row>
    <row r="3296" spans="1:29" s="3" customFormat="1" x14ac:dyDescent="0.25">
      <c r="A3296" s="2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</row>
    <row r="3297" spans="1:29" s="3" customFormat="1" x14ac:dyDescent="0.25">
      <c r="A3297" s="2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</row>
    <row r="3298" spans="1:29" s="3" customFormat="1" x14ac:dyDescent="0.25">
      <c r="A3298" s="2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</row>
    <row r="3299" spans="1:29" s="3" customFormat="1" x14ac:dyDescent="0.25">
      <c r="A3299" s="2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</row>
    <row r="3300" spans="1:29" s="3" customFormat="1" x14ac:dyDescent="0.25">
      <c r="A3300" s="2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</row>
    <row r="3301" spans="1:29" s="3" customFormat="1" x14ac:dyDescent="0.25">
      <c r="A3301" s="2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</row>
    <row r="3302" spans="1:29" s="3" customFormat="1" x14ac:dyDescent="0.25">
      <c r="A3302" s="2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</row>
    <row r="3303" spans="1:29" s="3" customFormat="1" x14ac:dyDescent="0.25">
      <c r="A3303" s="2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</row>
    <row r="3304" spans="1:29" s="3" customFormat="1" x14ac:dyDescent="0.25">
      <c r="A3304" s="2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</row>
    <row r="3305" spans="1:29" s="3" customFormat="1" x14ac:dyDescent="0.25">
      <c r="A3305" s="2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</row>
    <row r="3306" spans="1:29" s="3" customFormat="1" x14ac:dyDescent="0.25">
      <c r="A3306" s="2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</row>
    <row r="3307" spans="1:29" s="3" customFormat="1" x14ac:dyDescent="0.25">
      <c r="A3307" s="2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</row>
    <row r="3308" spans="1:29" s="3" customFormat="1" x14ac:dyDescent="0.25">
      <c r="A3308" s="2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</row>
    <row r="3309" spans="1:29" s="3" customFormat="1" x14ac:dyDescent="0.25">
      <c r="A3309" s="2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</row>
    <row r="3310" spans="1:29" s="3" customFormat="1" x14ac:dyDescent="0.25">
      <c r="A3310" s="2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</row>
    <row r="3311" spans="1:29" s="3" customFormat="1" x14ac:dyDescent="0.25">
      <c r="A3311" s="2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</row>
    <row r="3312" spans="1:29" s="3" customFormat="1" x14ac:dyDescent="0.25">
      <c r="A3312" s="2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</row>
    <row r="3313" spans="1:29" s="3" customFormat="1" x14ac:dyDescent="0.25">
      <c r="A3313" s="2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</row>
    <row r="3314" spans="1:29" s="3" customFormat="1" x14ac:dyDescent="0.25">
      <c r="A3314" s="2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</row>
    <row r="3315" spans="1:29" s="3" customFormat="1" x14ac:dyDescent="0.25">
      <c r="A3315" s="2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</row>
    <row r="3316" spans="1:29" s="3" customFormat="1" x14ac:dyDescent="0.25">
      <c r="A3316" s="2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</row>
    <row r="3317" spans="1:29" s="3" customFormat="1" x14ac:dyDescent="0.25">
      <c r="A3317" s="2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</row>
    <row r="3318" spans="1:29" s="3" customFormat="1" x14ac:dyDescent="0.25">
      <c r="A3318" s="2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</row>
    <row r="3319" spans="1:29" s="3" customFormat="1" x14ac:dyDescent="0.25">
      <c r="A3319" s="2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</row>
    <row r="3320" spans="1:29" s="3" customFormat="1" x14ac:dyDescent="0.25">
      <c r="A3320" s="2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</row>
    <row r="3321" spans="1:29" s="3" customFormat="1" x14ac:dyDescent="0.25">
      <c r="A3321" s="2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</row>
    <row r="3322" spans="1:29" s="3" customFormat="1" x14ac:dyDescent="0.25">
      <c r="A3322" s="2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</row>
    <row r="3323" spans="1:29" s="3" customFormat="1" x14ac:dyDescent="0.25">
      <c r="A3323" s="2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</row>
    <row r="3324" spans="1:29" s="3" customFormat="1" x14ac:dyDescent="0.25">
      <c r="A3324" s="2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</row>
    <row r="3325" spans="1:29" s="3" customFormat="1" x14ac:dyDescent="0.25">
      <c r="A3325" s="2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</row>
    <row r="3326" spans="1:29" s="3" customFormat="1" x14ac:dyDescent="0.25">
      <c r="A3326" s="2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</row>
    <row r="3327" spans="1:29" s="3" customFormat="1" x14ac:dyDescent="0.25">
      <c r="A3327" s="2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</row>
    <row r="3328" spans="1:29" s="3" customFormat="1" x14ac:dyDescent="0.25">
      <c r="A3328" s="2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</row>
    <row r="3329" spans="1:29" s="3" customFormat="1" x14ac:dyDescent="0.25">
      <c r="A3329" s="2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</row>
    <row r="3330" spans="1:29" s="3" customFormat="1" x14ac:dyDescent="0.25">
      <c r="A3330" s="2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</row>
    <row r="3331" spans="1:29" s="3" customFormat="1" x14ac:dyDescent="0.25">
      <c r="A3331" s="2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</row>
    <row r="3332" spans="1:29" s="3" customFormat="1" x14ac:dyDescent="0.25">
      <c r="A3332" s="2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</row>
    <row r="3333" spans="1:29" s="3" customFormat="1" x14ac:dyDescent="0.25">
      <c r="A3333" s="2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</row>
    <row r="3334" spans="1:29" s="3" customFormat="1" x14ac:dyDescent="0.25">
      <c r="A3334" s="2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</row>
    <row r="3335" spans="1:29" s="3" customFormat="1" x14ac:dyDescent="0.25">
      <c r="A3335" s="2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</row>
    <row r="3336" spans="1:29" s="3" customFormat="1" x14ac:dyDescent="0.25">
      <c r="A3336" s="2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</row>
    <row r="3337" spans="1:29" s="3" customFormat="1" x14ac:dyDescent="0.25">
      <c r="A3337" s="2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</row>
    <row r="3338" spans="1:29" s="3" customFormat="1" x14ac:dyDescent="0.25">
      <c r="A3338" s="2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</row>
    <row r="3339" spans="1:29" s="3" customFormat="1" x14ac:dyDescent="0.25">
      <c r="A3339" s="2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</row>
    <row r="3340" spans="1:29" s="3" customFormat="1" x14ac:dyDescent="0.25">
      <c r="A3340" s="2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</row>
    <row r="3341" spans="1:29" s="3" customFormat="1" x14ac:dyDescent="0.25">
      <c r="A3341" s="2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</row>
    <row r="3342" spans="1:29" s="3" customFormat="1" x14ac:dyDescent="0.25">
      <c r="A3342" s="2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</row>
    <row r="3343" spans="1:29" s="3" customFormat="1" x14ac:dyDescent="0.25">
      <c r="A3343" s="2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</row>
    <row r="3344" spans="1:29" s="3" customFormat="1" x14ac:dyDescent="0.25">
      <c r="A3344" s="2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</row>
    <row r="3345" spans="1:29" s="3" customFormat="1" x14ac:dyDescent="0.25">
      <c r="A3345" s="2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</row>
    <row r="3346" spans="1:29" s="3" customFormat="1" x14ac:dyDescent="0.25">
      <c r="A3346" s="2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</row>
    <row r="3347" spans="1:29" s="3" customFormat="1" x14ac:dyDescent="0.25">
      <c r="A3347" s="2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</row>
    <row r="3348" spans="1:29" s="3" customFormat="1" x14ac:dyDescent="0.25">
      <c r="A3348" s="2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</row>
    <row r="3349" spans="1:29" s="3" customFormat="1" x14ac:dyDescent="0.25">
      <c r="A3349" s="2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</row>
    <row r="3350" spans="1:29" s="3" customFormat="1" x14ac:dyDescent="0.25">
      <c r="A3350" s="2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</row>
    <row r="3351" spans="1:29" s="3" customFormat="1" x14ac:dyDescent="0.25">
      <c r="A3351" s="2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</row>
    <row r="3352" spans="1:29" s="3" customFormat="1" x14ac:dyDescent="0.25">
      <c r="A3352" s="2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</row>
    <row r="3353" spans="1:29" s="3" customFormat="1" x14ac:dyDescent="0.25">
      <c r="A3353" s="2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</row>
    <row r="3354" spans="1:29" s="3" customFormat="1" x14ac:dyDescent="0.25">
      <c r="A3354" s="2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</row>
    <row r="3355" spans="1:29" s="3" customFormat="1" x14ac:dyDescent="0.25">
      <c r="A3355" s="2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</row>
    <row r="3356" spans="1:29" s="3" customFormat="1" x14ac:dyDescent="0.25">
      <c r="A3356" s="2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</row>
    <row r="3357" spans="1:29" s="3" customFormat="1" x14ac:dyDescent="0.25">
      <c r="A3357" s="2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</row>
    <row r="3358" spans="1:29" s="3" customFormat="1" x14ac:dyDescent="0.25">
      <c r="A3358" s="2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</row>
    <row r="3359" spans="1:29" s="3" customFormat="1" x14ac:dyDescent="0.25">
      <c r="A3359" s="2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</row>
    <row r="3360" spans="1:29" s="3" customFormat="1" x14ac:dyDescent="0.25">
      <c r="A3360" s="2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</row>
    <row r="3361" spans="1:29" s="3" customFormat="1" x14ac:dyDescent="0.25">
      <c r="A3361" s="2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</row>
    <row r="3362" spans="1:29" s="3" customFormat="1" x14ac:dyDescent="0.25">
      <c r="A3362" s="2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</row>
    <row r="3363" spans="1:29" s="3" customFormat="1" x14ac:dyDescent="0.25">
      <c r="A3363" s="2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</row>
    <row r="3364" spans="1:29" s="3" customFormat="1" x14ac:dyDescent="0.25">
      <c r="A3364" s="2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</row>
    <row r="3365" spans="1:29" s="3" customFormat="1" x14ac:dyDescent="0.25">
      <c r="A3365" s="2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</row>
    <row r="3366" spans="1:29" s="3" customFormat="1" x14ac:dyDescent="0.25">
      <c r="A3366" s="2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</row>
    <row r="3367" spans="1:29" s="3" customFormat="1" x14ac:dyDescent="0.25">
      <c r="A3367" s="2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</row>
    <row r="3368" spans="1:29" s="3" customFormat="1" x14ac:dyDescent="0.25">
      <c r="A3368" s="2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</row>
    <row r="3369" spans="1:29" s="3" customFormat="1" x14ac:dyDescent="0.25">
      <c r="A3369" s="2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</row>
    <row r="3370" spans="1:29" s="3" customFormat="1" x14ac:dyDescent="0.25">
      <c r="A3370" s="2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</row>
    <row r="3371" spans="1:29" s="3" customFormat="1" x14ac:dyDescent="0.25">
      <c r="A3371" s="2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</row>
    <row r="3372" spans="1:29" s="3" customFormat="1" x14ac:dyDescent="0.25">
      <c r="A3372" s="2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</row>
    <row r="3373" spans="1:29" s="3" customFormat="1" x14ac:dyDescent="0.25">
      <c r="A3373" s="2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</row>
    <row r="3374" spans="1:29" s="3" customFormat="1" x14ac:dyDescent="0.25">
      <c r="A3374" s="2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</row>
    <row r="3375" spans="1:29" s="3" customFormat="1" x14ac:dyDescent="0.25">
      <c r="A3375" s="2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</row>
    <row r="3376" spans="1:29" s="3" customFormat="1" x14ac:dyDescent="0.25">
      <c r="A3376" s="2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</row>
    <row r="3377" spans="1:29" s="3" customFormat="1" x14ac:dyDescent="0.25">
      <c r="A3377" s="2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</row>
    <row r="3378" spans="1:29" s="3" customFormat="1" x14ac:dyDescent="0.25">
      <c r="A3378" s="2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</row>
    <row r="3379" spans="1:29" s="3" customFormat="1" x14ac:dyDescent="0.25">
      <c r="A3379" s="2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</row>
    <row r="3380" spans="1:29" s="3" customFormat="1" x14ac:dyDescent="0.25">
      <c r="A3380" s="2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</row>
    <row r="3381" spans="1:29" s="3" customFormat="1" x14ac:dyDescent="0.25">
      <c r="A3381" s="2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</row>
    <row r="3382" spans="1:29" s="3" customFormat="1" x14ac:dyDescent="0.25">
      <c r="A3382" s="2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</row>
    <row r="3383" spans="1:29" s="3" customFormat="1" x14ac:dyDescent="0.25">
      <c r="A3383" s="2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</row>
    <row r="3384" spans="1:29" s="3" customFormat="1" x14ac:dyDescent="0.25">
      <c r="A3384" s="2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</row>
    <row r="3385" spans="1:29" s="3" customFormat="1" x14ac:dyDescent="0.25">
      <c r="A3385" s="2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</row>
    <row r="3386" spans="1:29" s="3" customFormat="1" x14ac:dyDescent="0.25">
      <c r="A3386" s="2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</row>
    <row r="3387" spans="1:29" s="3" customFormat="1" x14ac:dyDescent="0.25">
      <c r="A3387" s="2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</row>
    <row r="3388" spans="1:29" s="3" customFormat="1" x14ac:dyDescent="0.25">
      <c r="A3388" s="2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</row>
    <row r="3389" spans="1:29" s="3" customFormat="1" x14ac:dyDescent="0.25">
      <c r="A3389" s="2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</row>
    <row r="3390" spans="1:29" s="3" customFormat="1" x14ac:dyDescent="0.25">
      <c r="A3390" s="2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</row>
    <row r="3391" spans="1:29" s="3" customFormat="1" x14ac:dyDescent="0.25">
      <c r="A3391" s="2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</row>
    <row r="3392" spans="1:29" s="3" customFormat="1" x14ac:dyDescent="0.25">
      <c r="A3392" s="2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</row>
    <row r="3393" spans="1:29" s="3" customFormat="1" x14ac:dyDescent="0.25">
      <c r="A3393" s="2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</row>
    <row r="3394" spans="1:29" s="3" customFormat="1" x14ac:dyDescent="0.25">
      <c r="A3394" s="2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</row>
    <row r="3395" spans="1:29" s="3" customFormat="1" x14ac:dyDescent="0.25">
      <c r="A3395" s="2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</row>
    <row r="3396" spans="1:29" s="3" customFormat="1" x14ac:dyDescent="0.25">
      <c r="A3396" s="2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</row>
    <row r="3397" spans="1:29" s="3" customFormat="1" x14ac:dyDescent="0.25">
      <c r="A3397" s="2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</row>
    <row r="3398" spans="1:29" s="3" customFormat="1" x14ac:dyDescent="0.25">
      <c r="A3398" s="2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</row>
    <row r="3399" spans="1:29" s="3" customFormat="1" x14ac:dyDescent="0.25">
      <c r="A3399" s="2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</row>
    <row r="3400" spans="1:29" s="3" customFormat="1" x14ac:dyDescent="0.25">
      <c r="A3400" s="2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</row>
    <row r="3401" spans="1:29" s="3" customFormat="1" x14ac:dyDescent="0.25">
      <c r="A3401" s="2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</row>
    <row r="3402" spans="1:29" s="3" customFormat="1" x14ac:dyDescent="0.25">
      <c r="A3402" s="2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</row>
    <row r="3403" spans="1:29" s="3" customFormat="1" x14ac:dyDescent="0.25">
      <c r="A3403" s="2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</row>
    <row r="3404" spans="1:29" s="3" customFormat="1" x14ac:dyDescent="0.25">
      <c r="A3404" s="2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</row>
    <row r="3405" spans="1:29" s="3" customFormat="1" x14ac:dyDescent="0.25">
      <c r="A3405" s="2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</row>
    <row r="3406" spans="1:29" s="3" customFormat="1" x14ac:dyDescent="0.25">
      <c r="A3406" s="2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</row>
    <row r="3407" spans="1:29" s="3" customFormat="1" x14ac:dyDescent="0.25">
      <c r="A3407" s="2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</row>
    <row r="3408" spans="1:29" s="3" customFormat="1" x14ac:dyDescent="0.25">
      <c r="A3408" s="2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</row>
    <row r="3409" spans="1:29" s="3" customFormat="1" x14ac:dyDescent="0.25">
      <c r="A3409" s="2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</row>
    <row r="3410" spans="1:29" s="3" customFormat="1" x14ac:dyDescent="0.25">
      <c r="A3410" s="2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</row>
    <row r="3411" spans="1:29" s="3" customFormat="1" x14ac:dyDescent="0.25">
      <c r="A3411" s="2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</row>
    <row r="3412" spans="1:29" s="3" customFormat="1" x14ac:dyDescent="0.25">
      <c r="A3412" s="2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</row>
    <row r="3413" spans="1:29" s="3" customFormat="1" x14ac:dyDescent="0.25">
      <c r="A3413" s="2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</row>
    <row r="3414" spans="1:29" s="3" customFormat="1" x14ac:dyDescent="0.25">
      <c r="A3414" s="2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</row>
    <row r="3415" spans="1:29" s="3" customFormat="1" x14ac:dyDescent="0.25">
      <c r="A3415" s="2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</row>
    <row r="3416" spans="1:29" s="3" customFormat="1" x14ac:dyDescent="0.25">
      <c r="A3416" s="2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</row>
    <row r="3417" spans="1:29" s="3" customFormat="1" x14ac:dyDescent="0.25">
      <c r="A3417" s="2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</row>
    <row r="3418" spans="1:29" s="3" customFormat="1" x14ac:dyDescent="0.25">
      <c r="A3418" s="2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</row>
    <row r="3419" spans="1:29" s="3" customFormat="1" x14ac:dyDescent="0.25">
      <c r="A3419" s="2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</row>
    <row r="3420" spans="1:29" s="3" customFormat="1" x14ac:dyDescent="0.25">
      <c r="A3420" s="2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</row>
    <row r="3421" spans="1:29" s="3" customFormat="1" x14ac:dyDescent="0.25">
      <c r="A3421" s="2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</row>
    <row r="3422" spans="1:29" s="3" customFormat="1" x14ac:dyDescent="0.25">
      <c r="A3422" s="2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</row>
    <row r="3423" spans="1:29" s="3" customFormat="1" x14ac:dyDescent="0.25">
      <c r="A3423" s="2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</row>
    <row r="3424" spans="1:29" s="3" customFormat="1" x14ac:dyDescent="0.25">
      <c r="A3424" s="2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</row>
    <row r="3425" spans="1:29" s="3" customFormat="1" x14ac:dyDescent="0.25">
      <c r="A3425" s="2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</row>
    <row r="3426" spans="1:29" s="3" customFormat="1" x14ac:dyDescent="0.25">
      <c r="A3426" s="2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</row>
    <row r="3427" spans="1:29" s="3" customFormat="1" x14ac:dyDescent="0.25">
      <c r="A3427" s="2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</row>
    <row r="3428" spans="1:29" s="3" customFormat="1" x14ac:dyDescent="0.25">
      <c r="A3428" s="2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</row>
    <row r="3429" spans="1:29" s="3" customFormat="1" x14ac:dyDescent="0.25">
      <c r="A3429" s="2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</row>
    <row r="3430" spans="1:29" s="3" customFormat="1" x14ac:dyDescent="0.25">
      <c r="A3430" s="2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</row>
    <row r="3431" spans="1:29" s="3" customFormat="1" x14ac:dyDescent="0.25">
      <c r="A3431" s="2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</row>
    <row r="3432" spans="1:29" s="3" customFormat="1" x14ac:dyDescent="0.25">
      <c r="A3432" s="2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</row>
    <row r="3433" spans="1:29" s="3" customFormat="1" x14ac:dyDescent="0.25">
      <c r="A3433" s="2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</row>
    <row r="3434" spans="1:29" s="3" customFormat="1" x14ac:dyDescent="0.25">
      <c r="A3434" s="2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</row>
    <row r="3435" spans="1:29" s="3" customFormat="1" x14ac:dyDescent="0.25">
      <c r="A3435" s="2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</row>
    <row r="3436" spans="1:29" s="3" customFormat="1" x14ac:dyDescent="0.25">
      <c r="A3436" s="2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</row>
    <row r="3437" spans="1:29" s="3" customFormat="1" x14ac:dyDescent="0.25">
      <c r="A3437" s="2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</row>
    <row r="3438" spans="1:29" s="3" customFormat="1" x14ac:dyDescent="0.25">
      <c r="A3438" s="2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</row>
    <row r="3439" spans="1:29" s="3" customFormat="1" x14ac:dyDescent="0.25">
      <c r="A3439" s="2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</row>
    <row r="3440" spans="1:29" s="3" customFormat="1" x14ac:dyDescent="0.25">
      <c r="A3440" s="2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</row>
    <row r="3441" spans="1:29" s="3" customFormat="1" x14ac:dyDescent="0.25">
      <c r="A3441" s="2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</row>
    <row r="3442" spans="1:29" s="3" customFormat="1" x14ac:dyDescent="0.25">
      <c r="A3442" s="2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</row>
    <row r="3443" spans="1:29" s="3" customFormat="1" x14ac:dyDescent="0.25">
      <c r="A3443" s="2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</row>
    <row r="3444" spans="1:29" s="3" customFormat="1" x14ac:dyDescent="0.25">
      <c r="A3444" s="2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</row>
    <row r="3445" spans="1:29" s="3" customFormat="1" x14ac:dyDescent="0.25">
      <c r="A3445" s="2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</row>
    <row r="3446" spans="1:29" s="3" customFormat="1" x14ac:dyDescent="0.25">
      <c r="A3446" s="2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</row>
    <row r="3447" spans="1:29" s="3" customFormat="1" x14ac:dyDescent="0.25">
      <c r="A3447" s="2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</row>
    <row r="3448" spans="1:29" s="3" customFormat="1" x14ac:dyDescent="0.25">
      <c r="A3448" s="2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</row>
    <row r="3449" spans="1:29" s="3" customFormat="1" x14ac:dyDescent="0.25">
      <c r="A3449" s="2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</row>
    <row r="3450" spans="1:29" s="3" customFormat="1" x14ac:dyDescent="0.25">
      <c r="A3450" s="2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</row>
    <row r="3451" spans="1:29" s="3" customFormat="1" x14ac:dyDescent="0.25">
      <c r="A3451" s="2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</row>
    <row r="3452" spans="1:29" s="3" customFormat="1" x14ac:dyDescent="0.25">
      <c r="A3452" s="2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</row>
    <row r="3453" spans="1:29" s="3" customFormat="1" x14ac:dyDescent="0.25">
      <c r="A3453" s="2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</row>
    <row r="3454" spans="1:29" s="3" customFormat="1" x14ac:dyDescent="0.25">
      <c r="A3454" s="2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</row>
    <row r="3455" spans="1:29" s="3" customFormat="1" x14ac:dyDescent="0.25">
      <c r="A3455" s="2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</row>
    <row r="3456" spans="1:29" s="3" customFormat="1" x14ac:dyDescent="0.25">
      <c r="A3456" s="2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</row>
    <row r="3457" spans="1:29" s="3" customFormat="1" x14ac:dyDescent="0.25">
      <c r="A3457" s="2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</row>
    <row r="3458" spans="1:29" s="3" customFormat="1" x14ac:dyDescent="0.25">
      <c r="A3458" s="2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</row>
    <row r="3459" spans="1:29" s="3" customFormat="1" x14ac:dyDescent="0.25">
      <c r="A3459" s="2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</row>
    <row r="3460" spans="1:29" s="3" customFormat="1" x14ac:dyDescent="0.25">
      <c r="A3460" s="2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</row>
    <row r="3461" spans="1:29" s="3" customFormat="1" x14ac:dyDescent="0.25">
      <c r="A3461" s="2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</row>
    <row r="3462" spans="1:29" s="3" customFormat="1" x14ac:dyDescent="0.25">
      <c r="A3462" s="2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</row>
    <row r="3463" spans="1:29" s="3" customFormat="1" x14ac:dyDescent="0.25">
      <c r="A3463" s="2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</row>
    <row r="3464" spans="1:29" s="3" customFormat="1" x14ac:dyDescent="0.25">
      <c r="A3464" s="2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</row>
    <row r="3465" spans="1:29" s="3" customFormat="1" x14ac:dyDescent="0.25">
      <c r="A3465" s="2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</row>
    <row r="3466" spans="1:29" s="3" customFormat="1" x14ac:dyDescent="0.25">
      <c r="A3466" s="2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</row>
    <row r="3467" spans="1:29" s="3" customFormat="1" x14ac:dyDescent="0.25">
      <c r="A3467" s="2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</row>
    <row r="3468" spans="1:29" s="3" customFormat="1" x14ac:dyDescent="0.25">
      <c r="A3468" s="2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</row>
    <row r="3469" spans="1:29" s="3" customFormat="1" x14ac:dyDescent="0.25">
      <c r="A3469" s="2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</row>
    <row r="3470" spans="1:29" s="3" customFormat="1" x14ac:dyDescent="0.25">
      <c r="A3470" s="2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</row>
    <row r="3471" spans="1:29" s="3" customFormat="1" x14ac:dyDescent="0.25">
      <c r="A3471" s="2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</row>
    <row r="3472" spans="1:29" s="3" customFormat="1" x14ac:dyDescent="0.25">
      <c r="A3472" s="2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</row>
    <row r="3473" spans="1:29" s="3" customFormat="1" x14ac:dyDescent="0.25">
      <c r="A3473" s="2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</row>
    <row r="3474" spans="1:29" s="3" customFormat="1" x14ac:dyDescent="0.25">
      <c r="A3474" s="2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</row>
    <row r="3475" spans="1:29" s="3" customFormat="1" x14ac:dyDescent="0.25">
      <c r="A3475" s="2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</row>
    <row r="3476" spans="1:29" s="3" customFormat="1" x14ac:dyDescent="0.25">
      <c r="A3476" s="2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</row>
    <row r="3477" spans="1:29" s="3" customFormat="1" x14ac:dyDescent="0.25">
      <c r="A3477" s="2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</row>
    <row r="3478" spans="1:29" s="3" customFormat="1" x14ac:dyDescent="0.25">
      <c r="A3478" s="2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</row>
    <row r="3479" spans="1:29" s="3" customFormat="1" x14ac:dyDescent="0.25">
      <c r="A3479" s="2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</row>
    <row r="3480" spans="1:29" s="3" customFormat="1" x14ac:dyDescent="0.25">
      <c r="A3480" s="2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</row>
    <row r="3481" spans="1:29" s="3" customFormat="1" x14ac:dyDescent="0.25">
      <c r="A3481" s="2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</row>
    <row r="3482" spans="1:29" s="3" customFormat="1" x14ac:dyDescent="0.25">
      <c r="A3482" s="2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</row>
    <row r="3483" spans="1:29" s="3" customFormat="1" x14ac:dyDescent="0.25">
      <c r="A3483" s="2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</row>
    <row r="3484" spans="1:29" s="3" customFormat="1" x14ac:dyDescent="0.25">
      <c r="A3484" s="2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</row>
    <row r="3485" spans="1:29" s="3" customFormat="1" x14ac:dyDescent="0.25">
      <c r="A3485" s="2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</row>
    <row r="3486" spans="1:29" s="3" customFormat="1" x14ac:dyDescent="0.25">
      <c r="A3486" s="2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</row>
    <row r="3487" spans="1:29" s="3" customFormat="1" x14ac:dyDescent="0.25">
      <c r="A3487" s="2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</row>
    <row r="3488" spans="1:29" s="3" customFormat="1" x14ac:dyDescent="0.25">
      <c r="A3488" s="2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</row>
    <row r="3489" spans="1:29" s="3" customFormat="1" x14ac:dyDescent="0.25">
      <c r="A3489" s="2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</row>
    <row r="3490" spans="1:29" s="3" customFormat="1" x14ac:dyDescent="0.25">
      <c r="A3490" s="2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</row>
    <row r="3491" spans="1:29" s="3" customFormat="1" x14ac:dyDescent="0.25">
      <c r="A3491" s="2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</row>
    <row r="3492" spans="1:29" s="3" customFormat="1" x14ac:dyDescent="0.25">
      <c r="A3492" s="2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</row>
    <row r="3493" spans="1:29" s="3" customFormat="1" x14ac:dyDescent="0.25">
      <c r="A3493" s="2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</row>
    <row r="3494" spans="1:29" s="3" customFormat="1" x14ac:dyDescent="0.25">
      <c r="A3494" s="2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</row>
    <row r="3495" spans="1:29" s="3" customFormat="1" x14ac:dyDescent="0.25">
      <c r="A3495" s="2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</row>
    <row r="3496" spans="1:29" s="3" customFormat="1" x14ac:dyDescent="0.25">
      <c r="A3496" s="2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</row>
    <row r="3497" spans="1:29" s="3" customFormat="1" x14ac:dyDescent="0.25">
      <c r="A3497" s="2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</row>
    <row r="3498" spans="1:29" s="3" customFormat="1" x14ac:dyDescent="0.25">
      <c r="A3498" s="2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</row>
    <row r="3499" spans="1:29" s="3" customFormat="1" x14ac:dyDescent="0.25">
      <c r="A3499" s="2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</row>
    <row r="3500" spans="1:29" s="3" customFormat="1" x14ac:dyDescent="0.25">
      <c r="A3500" s="2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</row>
    <row r="3501" spans="1:29" s="3" customFormat="1" x14ac:dyDescent="0.25">
      <c r="A3501" s="2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</row>
    <row r="3502" spans="1:29" s="3" customFormat="1" x14ac:dyDescent="0.25">
      <c r="A3502" s="2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</row>
    <row r="3503" spans="1:29" s="3" customFormat="1" x14ac:dyDescent="0.25">
      <c r="A3503" s="2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</row>
    <row r="3504" spans="1:29" s="3" customFormat="1" x14ac:dyDescent="0.25">
      <c r="A3504" s="2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</row>
    <row r="3505" spans="1:29" s="3" customFormat="1" x14ac:dyDescent="0.25">
      <c r="A3505" s="2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</row>
    <row r="3506" spans="1:29" s="3" customFormat="1" x14ac:dyDescent="0.25">
      <c r="A3506" s="2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</row>
    <row r="3507" spans="1:29" s="3" customFormat="1" x14ac:dyDescent="0.25">
      <c r="A3507" s="2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</row>
    <row r="3508" spans="1:29" s="3" customFormat="1" x14ac:dyDescent="0.25">
      <c r="A3508" s="2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</row>
    <row r="3509" spans="1:29" s="3" customFormat="1" x14ac:dyDescent="0.25">
      <c r="A3509" s="2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</row>
    <row r="3510" spans="1:29" s="3" customFormat="1" x14ac:dyDescent="0.25">
      <c r="A3510" s="2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</row>
    <row r="3511" spans="1:29" s="3" customFormat="1" x14ac:dyDescent="0.25">
      <c r="A3511" s="2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</row>
    <row r="3512" spans="1:29" s="3" customFormat="1" x14ac:dyDescent="0.25">
      <c r="A3512" s="2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</row>
    <row r="3513" spans="1:29" s="3" customFormat="1" x14ac:dyDescent="0.25">
      <c r="A3513" s="2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</row>
    <row r="3514" spans="1:29" s="3" customFormat="1" x14ac:dyDescent="0.25">
      <c r="A3514" s="2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</row>
    <row r="3515" spans="1:29" s="3" customFormat="1" x14ac:dyDescent="0.25">
      <c r="A3515" s="2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</row>
    <row r="3516" spans="1:29" s="3" customFormat="1" x14ac:dyDescent="0.25">
      <c r="A3516" s="2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</row>
    <row r="3517" spans="1:29" s="3" customFormat="1" x14ac:dyDescent="0.25">
      <c r="A3517" s="2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</row>
    <row r="3518" spans="1:29" s="3" customFormat="1" x14ac:dyDescent="0.25">
      <c r="A3518" s="2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</row>
    <row r="3519" spans="1:29" s="3" customFormat="1" x14ac:dyDescent="0.25">
      <c r="A3519" s="2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</row>
    <row r="3520" spans="1:29" s="3" customFormat="1" x14ac:dyDescent="0.25">
      <c r="A3520" s="2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</row>
    <row r="3521" spans="1:29" s="3" customFormat="1" x14ac:dyDescent="0.25">
      <c r="A3521" s="2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</row>
    <row r="3522" spans="1:29" s="3" customFormat="1" x14ac:dyDescent="0.25">
      <c r="A3522" s="2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</row>
    <row r="3523" spans="1:29" s="3" customFormat="1" x14ac:dyDescent="0.25">
      <c r="A3523" s="2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</row>
    <row r="3524" spans="1:29" s="3" customFormat="1" x14ac:dyDescent="0.25">
      <c r="A3524" s="2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</row>
    <row r="3525" spans="1:29" s="3" customFormat="1" x14ac:dyDescent="0.25">
      <c r="A3525" s="2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</row>
    <row r="3526" spans="1:29" s="3" customFormat="1" x14ac:dyDescent="0.25">
      <c r="A3526" s="2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</row>
    <row r="3527" spans="1:29" s="3" customFormat="1" x14ac:dyDescent="0.25">
      <c r="A3527" s="2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</row>
    <row r="3528" spans="1:29" s="3" customFormat="1" x14ac:dyDescent="0.25">
      <c r="A3528" s="2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</row>
    <row r="3529" spans="1:29" s="3" customFormat="1" x14ac:dyDescent="0.25">
      <c r="A3529" s="2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</row>
    <row r="3530" spans="1:29" s="3" customFormat="1" x14ac:dyDescent="0.25">
      <c r="A3530" s="2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</row>
    <row r="3531" spans="1:29" s="3" customFormat="1" x14ac:dyDescent="0.25">
      <c r="A3531" s="2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</row>
    <row r="3532" spans="1:29" s="3" customFormat="1" x14ac:dyDescent="0.25">
      <c r="A3532" s="2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</row>
    <row r="3533" spans="1:29" s="3" customFormat="1" x14ac:dyDescent="0.25">
      <c r="A3533" s="2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</row>
    <row r="3534" spans="1:29" s="3" customFormat="1" x14ac:dyDescent="0.25">
      <c r="A3534" s="2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</row>
    <row r="3535" spans="1:29" s="3" customFormat="1" x14ac:dyDescent="0.25">
      <c r="A3535" s="2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</row>
    <row r="3536" spans="1:29" s="3" customFormat="1" x14ac:dyDescent="0.25">
      <c r="A3536" s="2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</row>
    <row r="3537" spans="1:29" s="3" customFormat="1" x14ac:dyDescent="0.25">
      <c r="A3537" s="2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</row>
    <row r="3538" spans="1:29" s="3" customFormat="1" x14ac:dyDescent="0.25">
      <c r="A3538" s="2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</row>
    <row r="3539" spans="1:29" s="3" customFormat="1" x14ac:dyDescent="0.25">
      <c r="A3539" s="2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</row>
    <row r="3540" spans="1:29" s="3" customFormat="1" x14ac:dyDescent="0.25">
      <c r="A3540" s="2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</row>
    <row r="3541" spans="1:29" s="3" customFormat="1" x14ac:dyDescent="0.25">
      <c r="A3541" s="2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</row>
    <row r="3542" spans="1:29" s="3" customFormat="1" x14ac:dyDescent="0.25">
      <c r="A3542" s="2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</row>
    <row r="3543" spans="1:29" s="3" customFormat="1" x14ac:dyDescent="0.25">
      <c r="A3543" s="2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</row>
    <row r="3544" spans="1:29" s="3" customFormat="1" x14ac:dyDescent="0.25">
      <c r="A3544" s="2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</row>
    <row r="3545" spans="1:29" s="3" customFormat="1" x14ac:dyDescent="0.25">
      <c r="A3545" s="2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</row>
    <row r="3546" spans="1:29" s="3" customFormat="1" x14ac:dyDescent="0.25">
      <c r="A3546" s="2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</row>
    <row r="3547" spans="1:29" s="3" customFormat="1" x14ac:dyDescent="0.25">
      <c r="A3547" s="2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</row>
    <row r="3548" spans="1:29" s="3" customFormat="1" x14ac:dyDescent="0.25">
      <c r="A3548" s="2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</row>
    <row r="3549" spans="1:29" s="3" customFormat="1" x14ac:dyDescent="0.25">
      <c r="A3549" s="2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</row>
    <row r="3550" spans="1:29" s="3" customFormat="1" x14ac:dyDescent="0.25">
      <c r="A3550" s="2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</row>
    <row r="3551" spans="1:29" s="3" customFormat="1" x14ac:dyDescent="0.25">
      <c r="A3551" s="2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</row>
    <row r="3552" spans="1:29" s="3" customFormat="1" x14ac:dyDescent="0.25">
      <c r="A3552" s="2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</row>
    <row r="3553" spans="1:29" s="3" customFormat="1" x14ac:dyDescent="0.25">
      <c r="A3553" s="2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</row>
    <row r="3554" spans="1:29" s="3" customFormat="1" x14ac:dyDescent="0.25">
      <c r="A3554" s="2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</row>
    <row r="3555" spans="1:29" s="3" customFormat="1" x14ac:dyDescent="0.25">
      <c r="A3555" s="2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</row>
    <row r="3556" spans="1:29" s="3" customFormat="1" x14ac:dyDescent="0.25">
      <c r="A3556" s="2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</row>
    <row r="3557" spans="1:29" s="3" customFormat="1" x14ac:dyDescent="0.25">
      <c r="A3557" s="2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</row>
    <row r="3558" spans="1:29" s="3" customFormat="1" x14ac:dyDescent="0.25">
      <c r="A3558" s="2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</row>
    <row r="3559" spans="1:29" s="3" customFormat="1" x14ac:dyDescent="0.25">
      <c r="A3559" s="2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</row>
    <row r="3560" spans="1:29" s="3" customFormat="1" x14ac:dyDescent="0.25">
      <c r="A3560" s="2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</row>
    <row r="3561" spans="1:29" s="3" customFormat="1" x14ac:dyDescent="0.25">
      <c r="A3561" s="2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</row>
    <row r="3562" spans="1:29" s="3" customFormat="1" x14ac:dyDescent="0.25">
      <c r="A3562" s="2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</row>
    <row r="3563" spans="1:29" s="3" customFormat="1" x14ac:dyDescent="0.25">
      <c r="A3563" s="2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</row>
    <row r="3564" spans="1:29" s="3" customFormat="1" x14ac:dyDescent="0.25">
      <c r="A3564" s="2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</row>
    <row r="3565" spans="1:29" s="3" customFormat="1" x14ac:dyDescent="0.25">
      <c r="A3565" s="2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</row>
    <row r="3566" spans="1:29" s="3" customFormat="1" x14ac:dyDescent="0.25">
      <c r="A3566" s="2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</row>
    <row r="3567" spans="1:29" s="3" customFormat="1" x14ac:dyDescent="0.25">
      <c r="A3567" s="2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</row>
    <row r="3568" spans="1:29" s="3" customFormat="1" x14ac:dyDescent="0.25">
      <c r="A3568" s="2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</row>
    <row r="3569" spans="1:29" s="3" customFormat="1" x14ac:dyDescent="0.25">
      <c r="A3569" s="2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</row>
    <row r="3570" spans="1:29" s="3" customFormat="1" x14ac:dyDescent="0.25">
      <c r="A3570" s="2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</row>
    <row r="3571" spans="1:29" s="3" customFormat="1" x14ac:dyDescent="0.25">
      <c r="A3571" s="2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</row>
    <row r="3572" spans="1:29" s="3" customFormat="1" x14ac:dyDescent="0.25">
      <c r="A3572" s="2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</row>
    <row r="3573" spans="1:29" s="3" customFormat="1" x14ac:dyDescent="0.25">
      <c r="A3573" s="2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</row>
    <row r="3574" spans="1:29" s="3" customFormat="1" x14ac:dyDescent="0.25">
      <c r="A3574" s="2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</row>
    <row r="3575" spans="1:29" s="3" customFormat="1" x14ac:dyDescent="0.25">
      <c r="A3575" s="2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</row>
    <row r="3576" spans="1:29" s="3" customFormat="1" x14ac:dyDescent="0.25">
      <c r="A3576" s="2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</row>
    <row r="3577" spans="1:29" s="3" customFormat="1" x14ac:dyDescent="0.25">
      <c r="A3577" s="2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</row>
    <row r="3578" spans="1:29" s="3" customFormat="1" x14ac:dyDescent="0.25">
      <c r="A3578" s="2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</row>
    <row r="3579" spans="1:29" s="3" customFormat="1" x14ac:dyDescent="0.25">
      <c r="A3579" s="2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</row>
    <row r="3580" spans="1:29" s="3" customFormat="1" x14ac:dyDescent="0.25">
      <c r="A3580" s="2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</row>
    <row r="3581" spans="1:29" s="3" customFormat="1" x14ac:dyDescent="0.25">
      <c r="A3581" s="2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</row>
    <row r="3582" spans="1:29" s="3" customFormat="1" x14ac:dyDescent="0.25">
      <c r="A3582" s="2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</row>
    <row r="3583" spans="1:29" s="3" customFormat="1" x14ac:dyDescent="0.25">
      <c r="A3583" s="2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</row>
    <row r="3584" spans="1:29" s="3" customFormat="1" x14ac:dyDescent="0.25">
      <c r="A3584" s="2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</row>
    <row r="3585" spans="1:29" s="3" customFormat="1" x14ac:dyDescent="0.25">
      <c r="A3585" s="2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</row>
    <row r="3586" spans="1:29" s="3" customFormat="1" x14ac:dyDescent="0.25">
      <c r="A3586" s="2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</row>
    <row r="3587" spans="1:29" s="3" customFormat="1" x14ac:dyDescent="0.25">
      <c r="A3587" s="2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</row>
    <row r="3588" spans="1:29" s="3" customFormat="1" x14ac:dyDescent="0.25">
      <c r="A3588" s="2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</row>
    <row r="3589" spans="1:29" s="3" customFormat="1" x14ac:dyDescent="0.25">
      <c r="A3589" s="2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</row>
    <row r="3590" spans="1:29" s="3" customFormat="1" x14ac:dyDescent="0.25">
      <c r="A3590" s="2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</row>
    <row r="3591" spans="1:29" s="3" customFormat="1" x14ac:dyDescent="0.25">
      <c r="A3591" s="2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</row>
    <row r="3592" spans="1:29" s="3" customFormat="1" x14ac:dyDescent="0.25">
      <c r="A3592" s="2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</row>
    <row r="3593" spans="1:29" s="3" customFormat="1" x14ac:dyDescent="0.25">
      <c r="A3593" s="2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</row>
    <row r="3594" spans="1:29" s="3" customFormat="1" x14ac:dyDescent="0.25">
      <c r="A3594" s="2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</row>
    <row r="3595" spans="1:29" s="3" customFormat="1" x14ac:dyDescent="0.25">
      <c r="A3595" s="2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</row>
    <row r="3596" spans="1:29" s="3" customFormat="1" x14ac:dyDescent="0.25">
      <c r="A3596" s="2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</row>
    <row r="3597" spans="1:29" s="3" customFormat="1" x14ac:dyDescent="0.25">
      <c r="A3597" s="2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</row>
    <row r="3598" spans="1:29" s="3" customFormat="1" x14ac:dyDescent="0.25">
      <c r="A3598" s="2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</row>
    <row r="3599" spans="1:29" s="3" customFormat="1" x14ac:dyDescent="0.25">
      <c r="A3599" s="2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</row>
    <row r="3600" spans="1:29" s="3" customFormat="1" x14ac:dyDescent="0.25">
      <c r="A3600" s="2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</row>
    <row r="3601" spans="1:29" s="3" customFormat="1" x14ac:dyDescent="0.25">
      <c r="A3601" s="2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</row>
    <row r="3602" spans="1:29" s="3" customFormat="1" x14ac:dyDescent="0.25">
      <c r="A3602" s="2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</row>
    <row r="3603" spans="1:29" s="3" customFormat="1" x14ac:dyDescent="0.25">
      <c r="A3603" s="2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</row>
    <row r="3604" spans="1:29" s="3" customFormat="1" x14ac:dyDescent="0.25">
      <c r="A3604" s="2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</row>
    <row r="3605" spans="1:29" s="3" customFormat="1" x14ac:dyDescent="0.25">
      <c r="A3605" s="2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</row>
    <row r="3606" spans="1:29" s="3" customFormat="1" x14ac:dyDescent="0.25">
      <c r="A3606" s="2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</row>
    <row r="3607" spans="1:29" s="3" customFormat="1" x14ac:dyDescent="0.25">
      <c r="A3607" s="2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</row>
    <row r="3608" spans="1:29" s="3" customFormat="1" x14ac:dyDescent="0.25">
      <c r="A3608" s="2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</row>
    <row r="3609" spans="1:29" s="3" customFormat="1" x14ac:dyDescent="0.25">
      <c r="A3609" s="2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</row>
    <row r="3610" spans="1:29" s="3" customFormat="1" x14ac:dyDescent="0.25">
      <c r="A3610" s="2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</row>
    <row r="3611" spans="1:29" s="3" customFormat="1" x14ac:dyDescent="0.25">
      <c r="A3611" s="2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</row>
    <row r="3612" spans="1:29" s="3" customFormat="1" x14ac:dyDescent="0.25">
      <c r="A3612" s="2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</row>
    <row r="3613" spans="1:29" s="3" customFormat="1" x14ac:dyDescent="0.25">
      <c r="A3613" s="2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</row>
    <row r="3614" spans="1:29" s="3" customFormat="1" x14ac:dyDescent="0.25">
      <c r="A3614" s="2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</row>
    <row r="3615" spans="1:29" s="3" customFormat="1" x14ac:dyDescent="0.25">
      <c r="A3615" s="2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</row>
    <row r="3616" spans="1:29" s="3" customFormat="1" x14ac:dyDescent="0.25">
      <c r="A3616" s="2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</row>
    <row r="3617" spans="1:29" s="3" customFormat="1" x14ac:dyDescent="0.25">
      <c r="A3617" s="2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</row>
    <row r="3618" spans="1:29" s="3" customFormat="1" x14ac:dyDescent="0.25">
      <c r="A3618" s="2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</row>
    <row r="3619" spans="1:29" s="3" customFormat="1" x14ac:dyDescent="0.25">
      <c r="A3619" s="2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</row>
    <row r="3620" spans="1:29" s="3" customFormat="1" x14ac:dyDescent="0.25">
      <c r="A3620" s="2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</row>
    <row r="3621" spans="1:29" s="3" customFormat="1" x14ac:dyDescent="0.25">
      <c r="A3621" s="2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</row>
    <row r="3622" spans="1:29" s="3" customFormat="1" x14ac:dyDescent="0.25">
      <c r="A3622" s="2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</row>
    <row r="3623" spans="1:29" s="3" customFormat="1" x14ac:dyDescent="0.25">
      <c r="A3623" s="2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</row>
    <row r="3624" spans="1:29" s="3" customFormat="1" x14ac:dyDescent="0.25">
      <c r="A3624" s="2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</row>
    <row r="3625" spans="1:29" s="3" customFormat="1" x14ac:dyDescent="0.25">
      <c r="A3625" s="2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</row>
    <row r="3626" spans="1:29" s="3" customFormat="1" x14ac:dyDescent="0.25">
      <c r="A3626" s="2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</row>
    <row r="3627" spans="1:29" s="3" customFormat="1" x14ac:dyDescent="0.25">
      <c r="A3627" s="2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</row>
    <row r="3628" spans="1:29" s="3" customFormat="1" x14ac:dyDescent="0.25">
      <c r="A3628" s="2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</row>
    <row r="3629" spans="1:29" s="3" customFormat="1" x14ac:dyDescent="0.25">
      <c r="A3629" s="2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</row>
    <row r="3630" spans="1:29" s="3" customFormat="1" x14ac:dyDescent="0.25">
      <c r="A3630" s="2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</row>
    <row r="3631" spans="1:29" s="3" customFormat="1" x14ac:dyDescent="0.25">
      <c r="A3631" s="2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</row>
    <row r="3632" spans="1:29" s="3" customFormat="1" x14ac:dyDescent="0.25">
      <c r="A3632" s="2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</row>
    <row r="3633" spans="1:29" s="3" customFormat="1" x14ac:dyDescent="0.25">
      <c r="A3633" s="2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</row>
    <row r="3634" spans="1:29" s="3" customFormat="1" x14ac:dyDescent="0.25">
      <c r="A3634" s="2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</row>
    <row r="3635" spans="1:29" s="3" customFormat="1" x14ac:dyDescent="0.25">
      <c r="A3635" s="2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</row>
    <row r="3636" spans="1:29" s="3" customFormat="1" x14ac:dyDescent="0.25">
      <c r="A3636" s="2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</row>
    <row r="3637" spans="1:29" s="3" customFormat="1" x14ac:dyDescent="0.25">
      <c r="A3637" s="2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</row>
    <row r="3638" spans="1:29" s="3" customFormat="1" x14ac:dyDescent="0.25">
      <c r="A3638" s="2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</row>
    <row r="3639" spans="1:29" s="3" customFormat="1" x14ac:dyDescent="0.25">
      <c r="A3639" s="2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</row>
    <row r="3640" spans="1:29" s="3" customFormat="1" x14ac:dyDescent="0.25">
      <c r="A3640" s="2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</row>
    <row r="3641" spans="1:29" s="3" customFormat="1" x14ac:dyDescent="0.25">
      <c r="A3641" s="2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</row>
    <row r="3642" spans="1:29" s="3" customFormat="1" x14ac:dyDescent="0.25">
      <c r="A3642" s="2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</row>
    <row r="3643" spans="1:29" s="3" customFormat="1" x14ac:dyDescent="0.25">
      <c r="A3643" s="2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</row>
    <row r="3644" spans="1:29" s="3" customFormat="1" x14ac:dyDescent="0.25">
      <c r="A3644" s="2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</row>
    <row r="3645" spans="1:29" s="3" customFormat="1" x14ac:dyDescent="0.25">
      <c r="A3645" s="2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</row>
    <row r="3646" spans="1:29" s="3" customFormat="1" x14ac:dyDescent="0.25">
      <c r="A3646" s="2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</row>
    <row r="3647" spans="1:29" s="3" customFormat="1" x14ac:dyDescent="0.25">
      <c r="A3647" s="2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</row>
    <row r="3648" spans="1:29" s="3" customFormat="1" x14ac:dyDescent="0.25">
      <c r="A3648" s="2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</row>
    <row r="3649" spans="1:29" s="3" customFormat="1" x14ac:dyDescent="0.25">
      <c r="A3649" s="2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</row>
    <row r="3650" spans="1:29" s="3" customFormat="1" x14ac:dyDescent="0.25">
      <c r="A3650" s="2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</row>
    <row r="3651" spans="1:29" s="3" customFormat="1" x14ac:dyDescent="0.25">
      <c r="A3651" s="2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</row>
    <row r="3652" spans="1:29" s="3" customFormat="1" x14ac:dyDescent="0.25">
      <c r="A3652" s="2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</row>
    <row r="3653" spans="1:29" s="3" customFormat="1" x14ac:dyDescent="0.25">
      <c r="A3653" s="2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</row>
    <row r="3654" spans="1:29" s="3" customFormat="1" x14ac:dyDescent="0.25">
      <c r="A3654" s="2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</row>
    <row r="3655" spans="1:29" s="3" customFormat="1" x14ac:dyDescent="0.25">
      <c r="A3655" s="2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</row>
    <row r="3656" spans="1:29" s="3" customFormat="1" x14ac:dyDescent="0.25">
      <c r="A3656" s="2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</row>
    <row r="3657" spans="1:29" s="3" customFormat="1" x14ac:dyDescent="0.25">
      <c r="A3657" s="2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</row>
    <row r="3658" spans="1:29" s="3" customFormat="1" x14ac:dyDescent="0.25">
      <c r="A3658" s="2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</row>
    <row r="3659" spans="1:29" s="3" customFormat="1" x14ac:dyDescent="0.25">
      <c r="A3659" s="2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</row>
    <row r="3660" spans="1:29" s="3" customFormat="1" x14ac:dyDescent="0.25">
      <c r="A3660" s="2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</row>
    <row r="3661" spans="1:29" s="3" customFormat="1" x14ac:dyDescent="0.25">
      <c r="A3661" s="2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</row>
    <row r="3662" spans="1:29" s="3" customFormat="1" x14ac:dyDescent="0.25">
      <c r="A3662" s="2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</row>
    <row r="3663" spans="1:29" s="3" customFormat="1" x14ac:dyDescent="0.25">
      <c r="A3663" s="2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</row>
    <row r="3664" spans="1:29" s="3" customFormat="1" x14ac:dyDescent="0.25">
      <c r="A3664" s="2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</row>
    <row r="3665" spans="1:29" s="3" customFormat="1" x14ac:dyDescent="0.25">
      <c r="A3665" s="2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</row>
    <row r="3666" spans="1:29" s="3" customFormat="1" x14ac:dyDescent="0.25">
      <c r="A3666" s="2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</row>
    <row r="3667" spans="1:29" s="3" customFormat="1" x14ac:dyDescent="0.25">
      <c r="A3667" s="2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</row>
    <row r="3668" spans="1:29" s="3" customFormat="1" x14ac:dyDescent="0.25">
      <c r="A3668" s="2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</row>
    <row r="3669" spans="1:29" s="3" customFormat="1" x14ac:dyDescent="0.25">
      <c r="A3669" s="2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</row>
    <row r="3670" spans="1:29" s="3" customFormat="1" x14ac:dyDescent="0.25">
      <c r="A3670" s="2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</row>
    <row r="3671" spans="1:29" s="3" customFormat="1" x14ac:dyDescent="0.25">
      <c r="A3671" s="2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</row>
    <row r="3672" spans="1:29" s="3" customFormat="1" x14ac:dyDescent="0.25">
      <c r="A3672" s="2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</row>
    <row r="3673" spans="1:29" s="3" customFormat="1" x14ac:dyDescent="0.25">
      <c r="A3673" s="2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</row>
    <row r="3674" spans="1:29" s="3" customFormat="1" x14ac:dyDescent="0.25">
      <c r="A3674" s="2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</row>
    <row r="3675" spans="1:29" s="3" customFormat="1" x14ac:dyDescent="0.25">
      <c r="A3675" s="2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</row>
    <row r="3676" spans="1:29" s="3" customFormat="1" x14ac:dyDescent="0.25">
      <c r="A3676" s="2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</row>
    <row r="3677" spans="1:29" s="3" customFormat="1" x14ac:dyDescent="0.25">
      <c r="A3677" s="2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</row>
    <row r="3678" spans="1:29" s="3" customFormat="1" x14ac:dyDescent="0.25">
      <c r="A3678" s="2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</row>
    <row r="3679" spans="1:29" s="3" customFormat="1" x14ac:dyDescent="0.25">
      <c r="A3679" s="2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</row>
    <row r="3680" spans="1:29" s="3" customFormat="1" x14ac:dyDescent="0.25">
      <c r="A3680" s="2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</row>
    <row r="3681" spans="1:29" s="3" customFormat="1" x14ac:dyDescent="0.25">
      <c r="A3681" s="2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</row>
    <row r="3682" spans="1:29" s="3" customFormat="1" x14ac:dyDescent="0.25">
      <c r="A3682" s="2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</row>
    <row r="3683" spans="1:29" s="3" customFormat="1" x14ac:dyDescent="0.25">
      <c r="A3683" s="2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</row>
    <row r="3684" spans="1:29" s="3" customFormat="1" x14ac:dyDescent="0.25">
      <c r="A3684" s="2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</row>
    <row r="3685" spans="1:29" s="3" customFormat="1" x14ac:dyDescent="0.25">
      <c r="A3685" s="2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</row>
    <row r="3686" spans="1:29" s="3" customFormat="1" x14ac:dyDescent="0.25">
      <c r="A3686" s="2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</row>
    <row r="3687" spans="1:29" s="3" customFormat="1" x14ac:dyDescent="0.25">
      <c r="A3687" s="2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</row>
    <row r="3688" spans="1:29" s="3" customFormat="1" x14ac:dyDescent="0.25">
      <c r="A3688" s="2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</row>
    <row r="3689" spans="1:29" s="3" customFormat="1" x14ac:dyDescent="0.25">
      <c r="A3689" s="2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</row>
    <row r="3690" spans="1:29" s="3" customFormat="1" x14ac:dyDescent="0.25">
      <c r="A3690" s="2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</row>
    <row r="3691" spans="1:29" s="3" customFormat="1" x14ac:dyDescent="0.25">
      <c r="A3691" s="2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</row>
    <row r="3692" spans="1:29" s="3" customFormat="1" x14ac:dyDescent="0.25">
      <c r="A3692" s="2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</row>
    <row r="3693" spans="1:29" s="3" customFormat="1" x14ac:dyDescent="0.25">
      <c r="A3693" s="2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</row>
    <row r="3694" spans="1:29" s="3" customFormat="1" x14ac:dyDescent="0.25">
      <c r="A3694" s="2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</row>
    <row r="3695" spans="1:29" s="3" customFormat="1" x14ac:dyDescent="0.25">
      <c r="A3695" s="2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</row>
    <row r="3696" spans="1:29" s="3" customFormat="1" x14ac:dyDescent="0.25">
      <c r="A3696" s="2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</row>
    <row r="3697" spans="1:29" s="3" customFormat="1" x14ac:dyDescent="0.25">
      <c r="A3697" s="2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</row>
    <row r="3698" spans="1:29" s="3" customFormat="1" x14ac:dyDescent="0.25">
      <c r="A3698" s="2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</row>
    <row r="3699" spans="1:29" s="3" customFormat="1" x14ac:dyDescent="0.25">
      <c r="A3699" s="2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</row>
    <row r="3700" spans="1:29" s="3" customFormat="1" x14ac:dyDescent="0.25">
      <c r="A3700" s="2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</row>
    <row r="3701" spans="1:29" s="3" customFormat="1" x14ac:dyDescent="0.25">
      <c r="A3701" s="2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</row>
    <row r="3702" spans="1:29" s="3" customFormat="1" x14ac:dyDescent="0.25">
      <c r="A3702" s="2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</row>
    <row r="3703" spans="1:29" s="3" customFormat="1" x14ac:dyDescent="0.25">
      <c r="A3703" s="2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</row>
    <row r="3704" spans="1:29" s="3" customFormat="1" x14ac:dyDescent="0.25">
      <c r="A3704" s="2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</row>
    <row r="3705" spans="1:29" s="3" customFormat="1" x14ac:dyDescent="0.25">
      <c r="A3705" s="2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</row>
    <row r="3706" spans="1:29" s="3" customFormat="1" x14ac:dyDescent="0.25">
      <c r="A3706" s="2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</row>
    <row r="3707" spans="1:29" s="3" customFormat="1" x14ac:dyDescent="0.25">
      <c r="A3707" s="2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</row>
    <row r="3708" spans="1:29" s="3" customFormat="1" x14ac:dyDescent="0.25">
      <c r="A3708" s="2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</row>
    <row r="3709" spans="1:29" s="3" customFormat="1" x14ac:dyDescent="0.25">
      <c r="A3709" s="2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</row>
    <row r="3710" spans="1:29" s="3" customFormat="1" x14ac:dyDescent="0.25">
      <c r="A3710" s="2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</row>
    <row r="3711" spans="1:29" s="3" customFormat="1" x14ac:dyDescent="0.25">
      <c r="A3711" s="2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</row>
    <row r="3712" spans="1:29" s="3" customFormat="1" x14ac:dyDescent="0.25">
      <c r="A3712" s="2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</row>
    <row r="3713" spans="1:29" s="3" customFormat="1" x14ac:dyDescent="0.25">
      <c r="A3713" s="2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</row>
    <row r="3714" spans="1:29" s="3" customFormat="1" x14ac:dyDescent="0.25">
      <c r="A3714" s="2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</row>
    <row r="3715" spans="1:29" s="3" customFormat="1" x14ac:dyDescent="0.25">
      <c r="A3715" s="2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</row>
    <row r="3716" spans="1:29" s="3" customFormat="1" x14ac:dyDescent="0.25">
      <c r="A3716" s="2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</row>
    <row r="3717" spans="1:29" s="3" customFormat="1" x14ac:dyDescent="0.25">
      <c r="A3717" s="2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</row>
    <row r="3718" spans="1:29" s="3" customFormat="1" x14ac:dyDescent="0.25">
      <c r="A3718" s="2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</row>
    <row r="3719" spans="1:29" s="3" customFormat="1" x14ac:dyDescent="0.25">
      <c r="A3719" s="2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</row>
    <row r="3720" spans="1:29" s="3" customFormat="1" x14ac:dyDescent="0.25">
      <c r="A3720" s="2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</row>
    <row r="3721" spans="1:29" s="3" customFormat="1" x14ac:dyDescent="0.25">
      <c r="A3721" s="2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</row>
    <row r="3722" spans="1:29" s="3" customFormat="1" x14ac:dyDescent="0.25">
      <c r="A3722" s="2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</row>
    <row r="3723" spans="1:29" s="3" customFormat="1" x14ac:dyDescent="0.25">
      <c r="A3723" s="2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</row>
    <row r="3724" spans="1:29" s="3" customFormat="1" x14ac:dyDescent="0.25">
      <c r="A3724" s="2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</row>
    <row r="3725" spans="1:29" s="3" customFormat="1" x14ac:dyDescent="0.25">
      <c r="A3725" s="2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</row>
    <row r="3726" spans="1:29" s="3" customFormat="1" x14ac:dyDescent="0.25">
      <c r="A3726" s="2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</row>
    <row r="3727" spans="1:29" s="3" customFormat="1" x14ac:dyDescent="0.25">
      <c r="A3727" s="2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</row>
    <row r="3728" spans="1:29" s="3" customFormat="1" x14ac:dyDescent="0.25">
      <c r="A3728" s="2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</row>
    <row r="3729" spans="1:29" s="3" customFormat="1" x14ac:dyDescent="0.25">
      <c r="A3729" s="2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</row>
    <row r="3730" spans="1:29" s="3" customFormat="1" x14ac:dyDescent="0.25">
      <c r="A3730" s="2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</row>
    <row r="3731" spans="1:29" s="3" customFormat="1" x14ac:dyDescent="0.25">
      <c r="A3731" s="2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</row>
    <row r="3732" spans="1:29" s="3" customFormat="1" x14ac:dyDescent="0.25">
      <c r="A3732" s="2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</row>
    <row r="3733" spans="1:29" s="3" customFormat="1" x14ac:dyDescent="0.25">
      <c r="A3733" s="2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</row>
    <row r="3734" spans="1:29" s="3" customFormat="1" x14ac:dyDescent="0.25">
      <c r="A3734" s="2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</row>
    <row r="3735" spans="1:29" s="3" customFormat="1" x14ac:dyDescent="0.25">
      <c r="A3735" s="2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</row>
    <row r="3736" spans="1:29" s="3" customFormat="1" x14ac:dyDescent="0.25">
      <c r="A3736" s="2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</row>
    <row r="3737" spans="1:29" s="3" customFormat="1" x14ac:dyDescent="0.25">
      <c r="A3737" s="2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</row>
    <row r="3738" spans="1:29" s="3" customFormat="1" x14ac:dyDescent="0.25">
      <c r="A3738" s="2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</row>
    <row r="3739" spans="1:29" s="3" customFormat="1" x14ac:dyDescent="0.25">
      <c r="A3739" s="2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</row>
    <row r="3740" spans="1:29" s="3" customFormat="1" x14ac:dyDescent="0.25">
      <c r="A3740" s="2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</row>
    <row r="3741" spans="1:29" s="3" customFormat="1" x14ac:dyDescent="0.25">
      <c r="A3741" s="2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</row>
    <row r="3742" spans="1:29" s="3" customFormat="1" x14ac:dyDescent="0.25">
      <c r="A3742" s="2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</row>
    <row r="3743" spans="1:29" s="3" customFormat="1" x14ac:dyDescent="0.25">
      <c r="A3743" s="2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</row>
    <row r="3744" spans="1:29" s="3" customFormat="1" x14ac:dyDescent="0.25">
      <c r="A3744" s="2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</row>
    <row r="3745" spans="1:29" s="3" customFormat="1" x14ac:dyDescent="0.25">
      <c r="A3745" s="2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</row>
    <row r="3746" spans="1:29" s="3" customFormat="1" x14ac:dyDescent="0.25">
      <c r="A3746" s="2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</row>
    <row r="3747" spans="1:29" s="3" customFormat="1" x14ac:dyDescent="0.25">
      <c r="A3747" s="2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</row>
    <row r="3748" spans="1:29" s="3" customFormat="1" x14ac:dyDescent="0.25">
      <c r="A3748" s="2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</row>
    <row r="3749" spans="1:29" s="3" customFormat="1" x14ac:dyDescent="0.25">
      <c r="A3749" s="2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</row>
    <row r="3750" spans="1:29" s="3" customFormat="1" x14ac:dyDescent="0.25">
      <c r="A3750" s="2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</row>
    <row r="3751" spans="1:29" s="3" customFormat="1" x14ac:dyDescent="0.25">
      <c r="A3751" s="2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</row>
    <row r="3752" spans="1:29" s="3" customFormat="1" x14ac:dyDescent="0.25">
      <c r="A3752" s="2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</row>
    <row r="3753" spans="1:29" s="3" customFormat="1" x14ac:dyDescent="0.25">
      <c r="A3753" s="2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</row>
    <row r="3754" spans="1:29" s="3" customFormat="1" x14ac:dyDescent="0.25">
      <c r="A3754" s="2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</row>
    <row r="3755" spans="1:29" s="3" customFormat="1" x14ac:dyDescent="0.25">
      <c r="A3755" s="2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</row>
    <row r="3756" spans="1:29" s="3" customFormat="1" x14ac:dyDescent="0.25">
      <c r="A3756" s="2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</row>
    <row r="3757" spans="1:29" s="3" customFormat="1" x14ac:dyDescent="0.25">
      <c r="A3757" s="2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</row>
    <row r="3758" spans="1:29" s="3" customFormat="1" x14ac:dyDescent="0.25">
      <c r="A3758" s="2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</row>
    <row r="3759" spans="1:29" s="3" customFormat="1" x14ac:dyDescent="0.25">
      <c r="A3759" s="2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</row>
    <row r="3760" spans="1:29" s="3" customFormat="1" x14ac:dyDescent="0.25">
      <c r="A3760" s="2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</row>
    <row r="3761" spans="1:29" s="3" customFormat="1" x14ac:dyDescent="0.25">
      <c r="A3761" s="2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</row>
    <row r="3762" spans="1:29" s="3" customFormat="1" x14ac:dyDescent="0.25">
      <c r="A3762" s="2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</row>
    <row r="3763" spans="1:29" s="3" customFormat="1" x14ac:dyDescent="0.25">
      <c r="A3763" s="2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</row>
    <row r="3764" spans="1:29" s="3" customFormat="1" x14ac:dyDescent="0.25">
      <c r="A3764" s="2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</row>
    <row r="3765" spans="1:29" s="3" customFormat="1" x14ac:dyDescent="0.25">
      <c r="A3765" s="2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</row>
    <row r="3766" spans="1:29" s="3" customFormat="1" x14ac:dyDescent="0.25">
      <c r="A3766" s="2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</row>
    <row r="3767" spans="1:29" s="3" customFormat="1" x14ac:dyDescent="0.25">
      <c r="A3767" s="2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</row>
    <row r="3768" spans="1:29" s="3" customFormat="1" x14ac:dyDescent="0.25">
      <c r="A3768" s="2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</row>
    <row r="3769" spans="1:29" s="3" customFormat="1" x14ac:dyDescent="0.25">
      <c r="A3769" s="2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</row>
    <row r="3770" spans="1:29" s="3" customFormat="1" x14ac:dyDescent="0.25">
      <c r="A3770" s="2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</row>
    <row r="3771" spans="1:29" s="3" customFormat="1" x14ac:dyDescent="0.25">
      <c r="A3771" s="2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</row>
    <row r="3772" spans="1:29" s="3" customFormat="1" x14ac:dyDescent="0.25">
      <c r="A3772" s="2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</row>
    <row r="3773" spans="1:29" s="3" customFormat="1" x14ac:dyDescent="0.25">
      <c r="A3773" s="2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</row>
    <row r="3774" spans="1:29" s="3" customFormat="1" x14ac:dyDescent="0.25">
      <c r="A3774" s="2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</row>
    <row r="3775" spans="1:29" s="3" customFormat="1" x14ac:dyDescent="0.25">
      <c r="A3775" s="2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</row>
    <row r="3776" spans="1:29" s="3" customFormat="1" x14ac:dyDescent="0.25">
      <c r="A3776" s="2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</row>
    <row r="3777" spans="1:29" s="3" customFormat="1" x14ac:dyDescent="0.25">
      <c r="A3777" s="2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</row>
    <row r="3778" spans="1:29" s="3" customFormat="1" x14ac:dyDescent="0.25">
      <c r="A3778" s="2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</row>
    <row r="3779" spans="1:29" s="3" customFormat="1" x14ac:dyDescent="0.25">
      <c r="A3779" s="2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</row>
    <row r="3780" spans="1:29" s="3" customFormat="1" x14ac:dyDescent="0.25">
      <c r="A3780" s="2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</row>
    <row r="3781" spans="1:29" s="3" customFormat="1" x14ac:dyDescent="0.25">
      <c r="A3781" s="2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</row>
    <row r="3782" spans="1:29" s="3" customFormat="1" x14ac:dyDescent="0.25">
      <c r="A3782" s="2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</row>
    <row r="3783" spans="1:29" s="3" customFormat="1" x14ac:dyDescent="0.25">
      <c r="A3783" s="2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</row>
    <row r="3784" spans="1:29" s="3" customFormat="1" x14ac:dyDescent="0.25">
      <c r="A3784" s="2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</row>
    <row r="3785" spans="1:29" s="3" customFormat="1" x14ac:dyDescent="0.25">
      <c r="A3785" s="2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</row>
    <row r="3786" spans="1:29" s="3" customFormat="1" x14ac:dyDescent="0.25">
      <c r="A3786" s="2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</row>
    <row r="3787" spans="1:29" s="3" customFormat="1" x14ac:dyDescent="0.25">
      <c r="A3787" s="2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</row>
    <row r="3788" spans="1:29" s="3" customFormat="1" x14ac:dyDescent="0.25">
      <c r="A3788" s="2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</row>
    <row r="3789" spans="1:29" s="3" customFormat="1" x14ac:dyDescent="0.25">
      <c r="A3789" s="2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</row>
    <row r="3790" spans="1:29" s="3" customFormat="1" x14ac:dyDescent="0.25">
      <c r="A3790" s="2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</row>
    <row r="3791" spans="1:29" s="3" customFormat="1" x14ac:dyDescent="0.25">
      <c r="A3791" s="2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</row>
    <row r="3792" spans="1:29" s="3" customFormat="1" x14ac:dyDescent="0.25">
      <c r="A3792" s="2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</row>
    <row r="3793" spans="1:29" s="3" customFormat="1" x14ac:dyDescent="0.25">
      <c r="A3793" s="2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</row>
    <row r="3794" spans="1:29" s="3" customFormat="1" x14ac:dyDescent="0.25">
      <c r="A3794" s="2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</row>
    <row r="3795" spans="1:29" s="3" customFormat="1" x14ac:dyDescent="0.25">
      <c r="A3795" s="2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</row>
    <row r="3796" spans="1:29" s="3" customFormat="1" x14ac:dyDescent="0.25">
      <c r="A3796" s="2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</row>
    <row r="3797" spans="1:29" s="3" customFormat="1" x14ac:dyDescent="0.25">
      <c r="A3797" s="2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</row>
    <row r="3798" spans="1:29" s="3" customFormat="1" x14ac:dyDescent="0.25">
      <c r="A3798" s="2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</row>
    <row r="3799" spans="1:29" s="3" customFormat="1" x14ac:dyDescent="0.25">
      <c r="A3799" s="2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</row>
    <row r="3800" spans="1:29" s="3" customFormat="1" x14ac:dyDescent="0.25">
      <c r="A3800" s="2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</row>
    <row r="3801" spans="1:29" s="3" customFormat="1" x14ac:dyDescent="0.25">
      <c r="A3801" s="2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</row>
    <row r="3802" spans="1:29" s="3" customFormat="1" x14ac:dyDescent="0.25">
      <c r="A3802" s="2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</row>
    <row r="3803" spans="1:29" s="3" customFormat="1" x14ac:dyDescent="0.25">
      <c r="A3803" s="2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</row>
    <row r="3804" spans="1:29" s="3" customFormat="1" x14ac:dyDescent="0.25">
      <c r="A3804" s="2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</row>
    <row r="3805" spans="1:29" s="3" customFormat="1" x14ac:dyDescent="0.25">
      <c r="A3805" s="2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</row>
    <row r="3806" spans="1:29" s="3" customFormat="1" x14ac:dyDescent="0.25">
      <c r="A3806" s="2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</row>
    <row r="3807" spans="1:29" s="3" customFormat="1" x14ac:dyDescent="0.25">
      <c r="A3807" s="2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</row>
    <row r="3808" spans="1:29" s="3" customFormat="1" x14ac:dyDescent="0.25">
      <c r="A3808" s="2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</row>
    <row r="3809" spans="1:29" s="3" customFormat="1" x14ac:dyDescent="0.25">
      <c r="A3809" s="2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</row>
    <row r="3810" spans="1:29" s="3" customFormat="1" x14ac:dyDescent="0.25">
      <c r="A3810" s="2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</row>
    <row r="3811" spans="1:29" s="3" customFormat="1" x14ac:dyDescent="0.25">
      <c r="A3811" s="2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</row>
    <row r="3812" spans="1:29" s="3" customFormat="1" x14ac:dyDescent="0.25">
      <c r="A3812" s="2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</row>
    <row r="3813" spans="1:29" s="3" customFormat="1" x14ac:dyDescent="0.25">
      <c r="A3813" s="2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</row>
    <row r="3814" spans="1:29" s="3" customFormat="1" x14ac:dyDescent="0.25">
      <c r="A3814" s="2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</row>
    <row r="3815" spans="1:29" s="3" customFormat="1" x14ac:dyDescent="0.25">
      <c r="A3815" s="2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</row>
    <row r="3816" spans="1:29" s="3" customFormat="1" x14ac:dyDescent="0.25">
      <c r="A3816" s="2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</row>
    <row r="3817" spans="1:29" s="3" customFormat="1" x14ac:dyDescent="0.25">
      <c r="A3817" s="2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</row>
    <row r="3818" spans="1:29" s="3" customFormat="1" x14ac:dyDescent="0.25">
      <c r="A3818" s="2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</row>
    <row r="3819" spans="1:29" s="3" customFormat="1" x14ac:dyDescent="0.25">
      <c r="A3819" s="2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</row>
    <row r="3820" spans="1:29" s="3" customFormat="1" x14ac:dyDescent="0.25">
      <c r="A3820" s="2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</row>
    <row r="3821" spans="1:29" s="3" customFormat="1" x14ac:dyDescent="0.25">
      <c r="A3821" s="2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</row>
    <row r="3822" spans="1:29" s="3" customFormat="1" x14ac:dyDescent="0.25">
      <c r="A3822" s="2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</row>
    <row r="3823" spans="1:29" s="3" customFormat="1" x14ac:dyDescent="0.25">
      <c r="A3823" s="2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</row>
    <row r="3824" spans="1:29" s="3" customFormat="1" x14ac:dyDescent="0.25">
      <c r="A3824" s="2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</row>
    <row r="3825" spans="1:29" s="3" customFormat="1" x14ac:dyDescent="0.25">
      <c r="A3825" s="2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</row>
    <row r="3826" spans="1:29" s="3" customFormat="1" x14ac:dyDescent="0.25">
      <c r="A3826" s="2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</row>
    <row r="3827" spans="1:29" s="3" customFormat="1" x14ac:dyDescent="0.25">
      <c r="A3827" s="2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</row>
    <row r="3828" spans="1:29" s="3" customFormat="1" x14ac:dyDescent="0.25">
      <c r="A3828" s="2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</row>
    <row r="3829" spans="1:29" s="3" customFormat="1" x14ac:dyDescent="0.25">
      <c r="A3829" s="2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</row>
    <row r="3830" spans="1:29" s="3" customFormat="1" x14ac:dyDescent="0.25">
      <c r="A3830" s="2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</row>
    <row r="3831" spans="1:29" s="3" customFormat="1" x14ac:dyDescent="0.25">
      <c r="A3831" s="2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</row>
    <row r="3832" spans="1:29" s="3" customFormat="1" x14ac:dyDescent="0.25">
      <c r="A3832" s="2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</row>
    <row r="3833" spans="1:29" s="3" customFormat="1" x14ac:dyDescent="0.25">
      <c r="A3833" s="2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</row>
    <row r="3834" spans="1:29" s="3" customFormat="1" x14ac:dyDescent="0.25">
      <c r="A3834" s="2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</row>
    <row r="3835" spans="1:29" s="3" customFormat="1" x14ac:dyDescent="0.25">
      <c r="A3835" s="2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</row>
    <row r="3836" spans="1:29" s="3" customFormat="1" x14ac:dyDescent="0.25">
      <c r="A3836" s="2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</row>
    <row r="3837" spans="1:29" s="3" customFormat="1" x14ac:dyDescent="0.25">
      <c r="A3837" s="2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</row>
    <row r="3838" spans="1:29" s="3" customFormat="1" x14ac:dyDescent="0.25">
      <c r="A3838" s="2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</row>
    <row r="3839" spans="1:29" s="3" customFormat="1" x14ac:dyDescent="0.25">
      <c r="A3839" s="2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</row>
    <row r="3840" spans="1:29" s="3" customFormat="1" x14ac:dyDescent="0.25">
      <c r="A3840" s="2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</row>
    <row r="3841" spans="1:29" s="3" customFormat="1" x14ac:dyDescent="0.25">
      <c r="A3841" s="2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</row>
    <row r="3842" spans="1:29" s="3" customFormat="1" x14ac:dyDescent="0.25">
      <c r="A3842" s="2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</row>
    <row r="3843" spans="1:29" s="3" customFormat="1" x14ac:dyDescent="0.25">
      <c r="A3843" s="2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</row>
    <row r="3844" spans="1:29" s="3" customFormat="1" x14ac:dyDescent="0.25">
      <c r="A3844" s="2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</row>
    <row r="3845" spans="1:29" s="3" customFormat="1" x14ac:dyDescent="0.25">
      <c r="A3845" s="2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</row>
    <row r="3846" spans="1:29" s="3" customFormat="1" x14ac:dyDescent="0.25">
      <c r="A3846" s="2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</row>
    <row r="3847" spans="1:29" s="3" customFormat="1" x14ac:dyDescent="0.25">
      <c r="A3847" s="2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</row>
    <row r="3848" spans="1:29" s="3" customFormat="1" x14ac:dyDescent="0.25">
      <c r="A3848" s="2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</row>
    <row r="3849" spans="1:29" s="3" customFormat="1" x14ac:dyDescent="0.25">
      <c r="A3849" s="2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</row>
    <row r="3850" spans="1:29" s="3" customFormat="1" x14ac:dyDescent="0.25">
      <c r="A3850" s="2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</row>
    <row r="3851" spans="1:29" s="3" customFormat="1" x14ac:dyDescent="0.25">
      <c r="A3851" s="2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</row>
    <row r="3852" spans="1:29" s="3" customFormat="1" x14ac:dyDescent="0.25">
      <c r="A3852" s="2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</row>
    <row r="3853" spans="1:29" s="3" customFormat="1" x14ac:dyDescent="0.25">
      <c r="A3853" s="2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</row>
    <row r="3854" spans="1:29" s="3" customFormat="1" x14ac:dyDescent="0.25">
      <c r="A3854" s="2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</row>
    <row r="3855" spans="1:29" s="3" customFormat="1" x14ac:dyDescent="0.25">
      <c r="A3855" s="2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</row>
    <row r="3856" spans="1:29" s="3" customFormat="1" x14ac:dyDescent="0.25">
      <c r="A3856" s="2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</row>
    <row r="3857" spans="1:29" s="3" customFormat="1" x14ac:dyDescent="0.25">
      <c r="A3857" s="2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</row>
    <row r="3858" spans="1:29" s="3" customFormat="1" x14ac:dyDescent="0.25">
      <c r="A3858" s="2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</row>
    <row r="3859" spans="1:29" s="3" customFormat="1" x14ac:dyDescent="0.25">
      <c r="A3859" s="2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</row>
    <row r="3860" spans="1:29" s="3" customFormat="1" x14ac:dyDescent="0.25">
      <c r="A3860" s="2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</row>
    <row r="3861" spans="1:29" s="3" customFormat="1" x14ac:dyDescent="0.25">
      <c r="A3861" s="2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</row>
    <row r="3862" spans="1:29" s="3" customFormat="1" x14ac:dyDescent="0.25">
      <c r="A3862" s="2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</row>
    <row r="3863" spans="1:29" s="3" customFormat="1" x14ac:dyDescent="0.25">
      <c r="A3863" s="2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</row>
    <row r="3864" spans="1:29" s="3" customFormat="1" x14ac:dyDescent="0.25">
      <c r="A3864" s="2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</row>
    <row r="3865" spans="1:29" s="3" customFormat="1" x14ac:dyDescent="0.25">
      <c r="A3865" s="2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</row>
    <row r="3866" spans="1:29" s="3" customFormat="1" x14ac:dyDescent="0.25">
      <c r="A3866" s="2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</row>
    <row r="3867" spans="1:29" s="3" customFormat="1" x14ac:dyDescent="0.25">
      <c r="A3867" s="2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</row>
    <row r="3868" spans="1:29" s="3" customFormat="1" x14ac:dyDescent="0.25">
      <c r="A3868" s="2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</row>
    <row r="3869" spans="1:29" s="3" customFormat="1" x14ac:dyDescent="0.25">
      <c r="A3869" s="2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</row>
    <row r="3870" spans="1:29" s="3" customFormat="1" x14ac:dyDescent="0.25">
      <c r="A3870" s="2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</row>
    <row r="3871" spans="1:29" s="3" customFormat="1" x14ac:dyDescent="0.25">
      <c r="A3871" s="2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</row>
    <row r="3872" spans="1:29" s="3" customFormat="1" x14ac:dyDescent="0.25">
      <c r="A3872" s="2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</row>
    <row r="3873" spans="1:29" s="3" customFormat="1" x14ac:dyDescent="0.25">
      <c r="A3873" s="2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</row>
    <row r="3874" spans="1:29" s="3" customFormat="1" x14ac:dyDescent="0.25">
      <c r="A3874" s="2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</row>
    <row r="3875" spans="1:29" s="3" customFormat="1" x14ac:dyDescent="0.25">
      <c r="A3875" s="2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</row>
    <row r="3876" spans="1:29" s="3" customFormat="1" x14ac:dyDescent="0.25">
      <c r="A3876" s="2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</row>
    <row r="3877" spans="1:29" s="3" customFormat="1" x14ac:dyDescent="0.25">
      <c r="A3877" s="2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</row>
    <row r="3878" spans="1:29" s="3" customFormat="1" x14ac:dyDescent="0.25">
      <c r="A3878" s="2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</row>
    <row r="3879" spans="1:29" s="3" customFormat="1" x14ac:dyDescent="0.25">
      <c r="A3879" s="2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</row>
    <row r="3880" spans="1:29" s="3" customFormat="1" x14ac:dyDescent="0.25">
      <c r="A3880" s="2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</row>
    <row r="3881" spans="1:29" s="3" customFormat="1" x14ac:dyDescent="0.25">
      <c r="A3881" s="2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</row>
    <row r="3882" spans="1:29" s="3" customFormat="1" x14ac:dyDescent="0.25">
      <c r="A3882" s="2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</row>
    <row r="3883" spans="1:29" s="3" customFormat="1" x14ac:dyDescent="0.25">
      <c r="A3883" s="2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</row>
    <row r="3884" spans="1:29" s="3" customFormat="1" x14ac:dyDescent="0.25">
      <c r="A3884" s="2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</row>
    <row r="3885" spans="1:29" s="3" customFormat="1" x14ac:dyDescent="0.25">
      <c r="A3885" s="2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</row>
    <row r="3886" spans="1:29" s="3" customFormat="1" x14ac:dyDescent="0.25">
      <c r="A3886" s="2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</row>
    <row r="3887" spans="1:29" s="3" customFormat="1" x14ac:dyDescent="0.25">
      <c r="A3887" s="2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</row>
    <row r="3888" spans="1:29" s="3" customFormat="1" x14ac:dyDescent="0.25">
      <c r="A3888" s="2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</row>
    <row r="3889" spans="1:29" s="3" customFormat="1" x14ac:dyDescent="0.25">
      <c r="A3889" s="2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</row>
    <row r="3890" spans="1:29" s="3" customFormat="1" x14ac:dyDescent="0.25">
      <c r="A3890" s="2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</row>
    <row r="3891" spans="1:29" s="3" customFormat="1" x14ac:dyDescent="0.25">
      <c r="A3891" s="2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</row>
    <row r="3892" spans="1:29" s="3" customFormat="1" x14ac:dyDescent="0.25">
      <c r="A3892" s="2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</row>
    <row r="3893" spans="1:29" s="3" customFormat="1" x14ac:dyDescent="0.25">
      <c r="A3893" s="2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</row>
    <row r="3894" spans="1:29" s="3" customFormat="1" x14ac:dyDescent="0.25">
      <c r="A3894" s="2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</row>
    <row r="3895" spans="1:29" s="3" customFormat="1" x14ac:dyDescent="0.25">
      <c r="A3895" s="2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</row>
    <row r="3896" spans="1:29" s="3" customFormat="1" x14ac:dyDescent="0.25">
      <c r="A3896" s="2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</row>
    <row r="3897" spans="1:29" s="3" customFormat="1" x14ac:dyDescent="0.25">
      <c r="A3897" s="2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</row>
    <row r="3898" spans="1:29" s="3" customFormat="1" x14ac:dyDescent="0.25">
      <c r="A3898" s="2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</row>
    <row r="3899" spans="1:29" s="3" customFormat="1" x14ac:dyDescent="0.25">
      <c r="A3899" s="2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</row>
    <row r="3900" spans="1:29" s="3" customFormat="1" x14ac:dyDescent="0.25">
      <c r="A3900" s="2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</row>
    <row r="3901" spans="1:29" s="3" customFormat="1" x14ac:dyDescent="0.25">
      <c r="A3901" s="2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</row>
    <row r="3902" spans="1:29" s="3" customFormat="1" x14ac:dyDescent="0.25">
      <c r="A3902" s="2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</row>
    <row r="3903" spans="1:29" s="3" customFormat="1" x14ac:dyDescent="0.25">
      <c r="A3903" s="2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</row>
    <row r="3904" spans="1:29" s="3" customFormat="1" x14ac:dyDescent="0.25">
      <c r="A3904" s="2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</row>
    <row r="3905" spans="1:29" s="3" customFormat="1" x14ac:dyDescent="0.25">
      <c r="A3905" s="2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</row>
    <row r="3906" spans="1:29" s="3" customFormat="1" x14ac:dyDescent="0.25">
      <c r="A3906" s="2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</row>
    <row r="3907" spans="1:29" s="3" customFormat="1" x14ac:dyDescent="0.25">
      <c r="A3907" s="2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</row>
    <row r="3908" spans="1:29" s="3" customFormat="1" x14ac:dyDescent="0.25">
      <c r="A3908" s="2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</row>
    <row r="3909" spans="1:29" s="3" customFormat="1" x14ac:dyDescent="0.25">
      <c r="A3909" s="2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</row>
    <row r="3910" spans="1:29" s="3" customFormat="1" x14ac:dyDescent="0.25">
      <c r="A3910" s="2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</row>
    <row r="3911" spans="1:29" s="3" customFormat="1" x14ac:dyDescent="0.25">
      <c r="A3911" s="2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</row>
    <row r="3912" spans="1:29" s="3" customFormat="1" x14ac:dyDescent="0.25">
      <c r="A3912" s="2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</row>
    <row r="3913" spans="1:29" s="3" customFormat="1" x14ac:dyDescent="0.25">
      <c r="A3913" s="2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</row>
    <row r="3914" spans="1:29" s="3" customFormat="1" x14ac:dyDescent="0.25">
      <c r="A3914" s="2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</row>
    <row r="3915" spans="1:29" s="3" customFormat="1" x14ac:dyDescent="0.25">
      <c r="A3915" s="2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</row>
    <row r="3916" spans="1:29" s="3" customFormat="1" x14ac:dyDescent="0.25">
      <c r="A3916" s="2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</row>
    <row r="3917" spans="1:29" s="3" customFormat="1" x14ac:dyDescent="0.25">
      <c r="A3917" s="2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</row>
    <row r="3918" spans="1:29" s="3" customFormat="1" x14ac:dyDescent="0.25">
      <c r="A3918" s="2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</row>
    <row r="3919" spans="1:29" s="3" customFormat="1" x14ac:dyDescent="0.25">
      <c r="A3919" s="2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</row>
    <row r="3920" spans="1:29" s="3" customFormat="1" x14ac:dyDescent="0.25">
      <c r="A3920" s="2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</row>
    <row r="3921" spans="1:29" s="3" customFormat="1" x14ac:dyDescent="0.25">
      <c r="A3921" s="2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</row>
    <row r="3922" spans="1:29" s="3" customFormat="1" x14ac:dyDescent="0.25">
      <c r="A3922" s="2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</row>
    <row r="3923" spans="1:29" s="3" customFormat="1" x14ac:dyDescent="0.25">
      <c r="A3923" s="2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</row>
    <row r="3924" spans="1:29" s="3" customFormat="1" x14ac:dyDescent="0.25">
      <c r="A3924" s="2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</row>
    <row r="3925" spans="1:29" s="3" customFormat="1" x14ac:dyDescent="0.25">
      <c r="A3925" s="2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</row>
    <row r="3926" spans="1:29" s="3" customFormat="1" x14ac:dyDescent="0.25">
      <c r="A3926" s="2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</row>
    <row r="3927" spans="1:29" s="3" customFormat="1" x14ac:dyDescent="0.25">
      <c r="A3927" s="2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</row>
    <row r="3928" spans="1:29" s="3" customFormat="1" x14ac:dyDescent="0.25">
      <c r="A3928" s="2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</row>
    <row r="3929" spans="1:29" s="3" customFormat="1" x14ac:dyDescent="0.25">
      <c r="A3929" s="2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</row>
    <row r="3930" spans="1:29" s="3" customFormat="1" x14ac:dyDescent="0.25">
      <c r="A3930" s="2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</row>
    <row r="3931" spans="1:29" s="3" customFormat="1" x14ac:dyDescent="0.25">
      <c r="A3931" s="2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</row>
    <row r="3932" spans="1:29" s="3" customFormat="1" x14ac:dyDescent="0.25">
      <c r="A3932" s="2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</row>
    <row r="3933" spans="1:29" s="3" customFormat="1" x14ac:dyDescent="0.25">
      <c r="A3933" s="2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</row>
    <row r="3934" spans="1:29" s="3" customFormat="1" x14ac:dyDescent="0.25">
      <c r="A3934" s="2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</row>
    <row r="3935" spans="1:29" s="3" customFormat="1" x14ac:dyDescent="0.25">
      <c r="A3935" s="2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</row>
    <row r="3936" spans="1:29" s="3" customFormat="1" x14ac:dyDescent="0.25">
      <c r="A3936" s="2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</row>
    <row r="3937" spans="1:29" s="3" customFormat="1" x14ac:dyDescent="0.25">
      <c r="A3937" s="2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</row>
    <row r="3938" spans="1:29" s="3" customFormat="1" x14ac:dyDescent="0.25">
      <c r="A3938" s="2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</row>
    <row r="3939" spans="1:29" s="3" customFormat="1" x14ac:dyDescent="0.25">
      <c r="A3939" s="2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</row>
    <row r="3940" spans="1:29" s="3" customFormat="1" x14ac:dyDescent="0.25">
      <c r="A3940" s="2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</row>
    <row r="3941" spans="1:29" s="3" customFormat="1" x14ac:dyDescent="0.25">
      <c r="A3941" s="2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</row>
    <row r="3942" spans="1:29" s="3" customFormat="1" x14ac:dyDescent="0.25">
      <c r="A3942" s="2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</row>
    <row r="3943" spans="1:29" s="3" customFormat="1" x14ac:dyDescent="0.25">
      <c r="A3943" s="2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</row>
    <row r="3944" spans="1:29" s="3" customFormat="1" x14ac:dyDescent="0.25">
      <c r="A3944" s="2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</row>
    <row r="3945" spans="1:29" s="3" customFormat="1" x14ac:dyDescent="0.25">
      <c r="A3945" s="2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</row>
    <row r="3946" spans="1:29" s="3" customFormat="1" x14ac:dyDescent="0.25">
      <c r="A3946" s="2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</row>
    <row r="3947" spans="1:29" s="3" customFormat="1" x14ac:dyDescent="0.25">
      <c r="A3947" s="2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</row>
    <row r="3948" spans="1:29" s="3" customFormat="1" x14ac:dyDescent="0.25">
      <c r="A3948" s="2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</row>
    <row r="3949" spans="1:29" s="3" customFormat="1" x14ac:dyDescent="0.25">
      <c r="A3949" s="2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</row>
    <row r="3950" spans="1:29" s="3" customFormat="1" x14ac:dyDescent="0.25">
      <c r="A3950" s="2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</row>
    <row r="3951" spans="1:29" s="3" customFormat="1" x14ac:dyDescent="0.25">
      <c r="A3951" s="2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</row>
    <row r="3952" spans="1:29" s="3" customFormat="1" x14ac:dyDescent="0.25">
      <c r="A3952" s="2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</row>
    <row r="3953" spans="1:29" s="3" customFormat="1" x14ac:dyDescent="0.25">
      <c r="A3953" s="2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</row>
    <row r="3954" spans="1:29" s="3" customFormat="1" x14ac:dyDescent="0.25">
      <c r="A3954" s="2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</row>
    <row r="3955" spans="1:29" s="3" customFormat="1" x14ac:dyDescent="0.25">
      <c r="A3955" s="2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</row>
    <row r="3956" spans="1:29" s="3" customFormat="1" x14ac:dyDescent="0.25">
      <c r="A3956" s="2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</row>
    <row r="3957" spans="1:29" s="3" customFormat="1" x14ac:dyDescent="0.25">
      <c r="A3957" s="2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</row>
    <row r="3958" spans="1:29" s="3" customFormat="1" x14ac:dyDescent="0.25">
      <c r="A3958" s="2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</row>
    <row r="3959" spans="1:29" s="3" customFormat="1" x14ac:dyDescent="0.25">
      <c r="A3959" s="2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</row>
    <row r="3960" spans="1:29" s="3" customFormat="1" x14ac:dyDescent="0.25">
      <c r="A3960" s="2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</row>
    <row r="3961" spans="1:29" s="3" customFormat="1" x14ac:dyDescent="0.25">
      <c r="A3961" s="2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</row>
    <row r="3962" spans="1:29" s="3" customFormat="1" x14ac:dyDescent="0.25">
      <c r="A3962" s="2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</row>
    <row r="3963" spans="1:29" s="3" customFormat="1" x14ac:dyDescent="0.25">
      <c r="A3963" s="2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</row>
    <row r="3964" spans="1:29" s="3" customFormat="1" x14ac:dyDescent="0.25">
      <c r="A3964" s="2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</row>
    <row r="3965" spans="1:29" s="3" customFormat="1" x14ac:dyDescent="0.25">
      <c r="A3965" s="2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</row>
    <row r="3966" spans="1:29" s="3" customFormat="1" x14ac:dyDescent="0.25">
      <c r="A3966" s="2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</row>
    <row r="3967" spans="1:29" s="3" customFormat="1" x14ac:dyDescent="0.25">
      <c r="A3967" s="2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</row>
    <row r="3968" spans="1:29" s="3" customFormat="1" x14ac:dyDescent="0.25">
      <c r="A3968" s="2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</row>
    <row r="3969" spans="1:29" s="3" customFormat="1" x14ac:dyDescent="0.25">
      <c r="A3969" s="2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</row>
    <row r="3970" spans="1:29" s="3" customFormat="1" x14ac:dyDescent="0.25">
      <c r="A3970" s="2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</row>
    <row r="3971" spans="1:29" s="3" customFormat="1" x14ac:dyDescent="0.25">
      <c r="A3971" s="2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</row>
    <row r="3972" spans="1:29" s="3" customFormat="1" x14ac:dyDescent="0.25">
      <c r="A3972" s="2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</row>
    <row r="3973" spans="1:29" s="3" customFormat="1" x14ac:dyDescent="0.25">
      <c r="A3973" s="2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</row>
    <row r="3974" spans="1:29" s="3" customFormat="1" x14ac:dyDescent="0.25">
      <c r="A3974" s="2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</row>
    <row r="3975" spans="1:29" s="3" customFormat="1" x14ac:dyDescent="0.25">
      <c r="A3975" s="2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</row>
    <row r="3976" spans="1:29" s="3" customFormat="1" x14ac:dyDescent="0.25">
      <c r="A3976" s="2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</row>
    <row r="3977" spans="1:29" s="3" customFormat="1" x14ac:dyDescent="0.25">
      <c r="A3977" s="2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</row>
    <row r="3978" spans="1:29" s="3" customFormat="1" x14ac:dyDescent="0.25">
      <c r="A3978" s="2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</row>
    <row r="3979" spans="1:29" s="3" customFormat="1" x14ac:dyDescent="0.25">
      <c r="A3979" s="2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</row>
    <row r="3980" spans="1:29" s="3" customFormat="1" x14ac:dyDescent="0.25">
      <c r="A3980" s="2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</row>
    <row r="3981" spans="1:29" s="3" customFormat="1" x14ac:dyDescent="0.25">
      <c r="A3981" s="2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</row>
    <row r="3982" spans="1:29" s="3" customFormat="1" x14ac:dyDescent="0.25">
      <c r="A3982" s="2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</row>
    <row r="3983" spans="1:29" s="3" customFormat="1" x14ac:dyDescent="0.25">
      <c r="A3983" s="2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</row>
    <row r="3984" spans="1:29" s="3" customFormat="1" x14ac:dyDescent="0.25">
      <c r="A3984" s="2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</row>
    <row r="3985" spans="1:29" s="3" customFormat="1" x14ac:dyDescent="0.25">
      <c r="A3985" s="2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</row>
    <row r="3986" spans="1:29" s="3" customFormat="1" x14ac:dyDescent="0.25">
      <c r="A3986" s="2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</row>
    <row r="3987" spans="1:29" s="3" customFormat="1" x14ac:dyDescent="0.25">
      <c r="A3987" s="2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</row>
    <row r="3988" spans="1:29" s="3" customFormat="1" x14ac:dyDescent="0.25">
      <c r="A3988" s="2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</row>
    <row r="3989" spans="1:29" s="3" customFormat="1" x14ac:dyDescent="0.25">
      <c r="A3989" s="2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</row>
    <row r="3990" spans="1:29" s="3" customFormat="1" x14ac:dyDescent="0.25">
      <c r="A3990" s="2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</row>
    <row r="3991" spans="1:29" s="3" customFormat="1" x14ac:dyDescent="0.25">
      <c r="A3991" s="2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</row>
    <row r="3992" spans="1:29" s="3" customFormat="1" x14ac:dyDescent="0.25">
      <c r="A3992" s="2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</row>
    <row r="3993" spans="1:29" s="3" customFormat="1" x14ac:dyDescent="0.25">
      <c r="A3993" s="2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</row>
    <row r="3994" spans="1:29" s="3" customFormat="1" x14ac:dyDescent="0.25">
      <c r="A3994" s="2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</row>
    <row r="3995" spans="1:29" s="3" customFormat="1" x14ac:dyDescent="0.25">
      <c r="A3995" s="2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</row>
    <row r="3996" spans="1:29" s="3" customFormat="1" x14ac:dyDescent="0.25">
      <c r="A3996" s="2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</row>
    <row r="3997" spans="1:29" s="3" customFormat="1" x14ac:dyDescent="0.25">
      <c r="A3997" s="2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</row>
    <row r="3998" spans="1:29" s="3" customFormat="1" x14ac:dyDescent="0.25">
      <c r="A3998" s="2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</row>
    <row r="3999" spans="1:29" s="3" customFormat="1" x14ac:dyDescent="0.25">
      <c r="A3999" s="2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</row>
    <row r="4000" spans="1:29" s="3" customFormat="1" x14ac:dyDescent="0.25">
      <c r="A4000" s="2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</row>
    <row r="4001" spans="1:29" s="3" customFormat="1" x14ac:dyDescent="0.25">
      <c r="A4001" s="2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</row>
    <row r="4002" spans="1:29" s="3" customFormat="1" x14ac:dyDescent="0.25">
      <c r="A4002" s="2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</row>
    <row r="4003" spans="1:29" s="3" customFormat="1" x14ac:dyDescent="0.25">
      <c r="A4003" s="2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</row>
    <row r="4004" spans="1:29" s="3" customFormat="1" x14ac:dyDescent="0.25">
      <c r="A4004" s="2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</row>
    <row r="4005" spans="1:29" s="3" customFormat="1" x14ac:dyDescent="0.25">
      <c r="A4005" s="2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</row>
    <row r="4006" spans="1:29" s="3" customFormat="1" x14ac:dyDescent="0.25">
      <c r="A4006" s="2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</row>
    <row r="4007" spans="1:29" s="3" customFormat="1" x14ac:dyDescent="0.25">
      <c r="A4007" s="2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</row>
    <row r="4008" spans="1:29" s="3" customFormat="1" x14ac:dyDescent="0.25">
      <c r="A4008" s="2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</row>
    <row r="4009" spans="1:29" s="3" customFormat="1" x14ac:dyDescent="0.25">
      <c r="A4009" s="2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</row>
    <row r="4010" spans="1:29" s="3" customFormat="1" x14ac:dyDescent="0.25">
      <c r="A4010" s="2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</row>
    <row r="4011" spans="1:29" s="3" customFormat="1" x14ac:dyDescent="0.25">
      <c r="A4011" s="2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</row>
    <row r="4012" spans="1:29" s="3" customFormat="1" x14ac:dyDescent="0.25">
      <c r="A4012" s="2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</row>
    <row r="4013" spans="1:29" s="3" customFormat="1" x14ac:dyDescent="0.25">
      <c r="A4013" s="2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</row>
    <row r="4014" spans="1:29" s="3" customFormat="1" x14ac:dyDescent="0.25">
      <c r="A4014" s="2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</row>
    <row r="4015" spans="1:29" s="3" customFormat="1" x14ac:dyDescent="0.25">
      <c r="A4015" s="2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</row>
    <row r="4016" spans="1:29" s="3" customFormat="1" x14ac:dyDescent="0.25">
      <c r="A4016" s="2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</row>
    <row r="4017" spans="1:29" s="3" customFormat="1" x14ac:dyDescent="0.25">
      <c r="A4017" s="2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</row>
    <row r="4018" spans="1:29" s="3" customFormat="1" x14ac:dyDescent="0.25">
      <c r="A4018" s="2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</row>
    <row r="4019" spans="1:29" s="3" customFormat="1" x14ac:dyDescent="0.25">
      <c r="A4019" s="2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</row>
    <row r="4020" spans="1:29" s="3" customFormat="1" x14ac:dyDescent="0.25">
      <c r="A4020" s="2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</row>
    <row r="4021" spans="1:29" s="3" customFormat="1" x14ac:dyDescent="0.25">
      <c r="A4021" s="2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</row>
    <row r="4022" spans="1:29" s="3" customFormat="1" x14ac:dyDescent="0.25">
      <c r="A4022" s="2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</row>
    <row r="4023" spans="1:29" s="3" customFormat="1" x14ac:dyDescent="0.25">
      <c r="A4023" s="2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</row>
    <row r="4024" spans="1:29" s="3" customFormat="1" x14ac:dyDescent="0.25">
      <c r="A4024" s="2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</row>
    <row r="4025" spans="1:29" s="3" customFormat="1" x14ac:dyDescent="0.25">
      <c r="A4025" s="2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</row>
    <row r="4026" spans="1:29" s="3" customFormat="1" x14ac:dyDescent="0.25">
      <c r="A4026" s="2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</row>
    <row r="4027" spans="1:29" s="3" customFormat="1" x14ac:dyDescent="0.25">
      <c r="A4027" s="2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</row>
    <row r="4028" spans="1:29" s="3" customFormat="1" x14ac:dyDescent="0.25">
      <c r="A4028" s="2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</row>
    <row r="4029" spans="1:29" s="3" customFormat="1" x14ac:dyDescent="0.25">
      <c r="A4029" s="2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</row>
    <row r="4030" spans="1:29" s="3" customFormat="1" x14ac:dyDescent="0.25">
      <c r="A4030" s="2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</row>
    <row r="4031" spans="1:29" s="3" customFormat="1" x14ac:dyDescent="0.25">
      <c r="A4031" s="2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</row>
    <row r="4032" spans="1:29" s="3" customFormat="1" x14ac:dyDescent="0.25">
      <c r="A4032" s="2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</row>
    <row r="4033" spans="1:29" s="3" customFormat="1" x14ac:dyDescent="0.25">
      <c r="A4033" s="2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</row>
    <row r="4034" spans="1:29" s="3" customFormat="1" x14ac:dyDescent="0.25">
      <c r="A4034" s="2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</row>
    <row r="4035" spans="1:29" s="3" customFormat="1" x14ac:dyDescent="0.25">
      <c r="A4035" s="2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</row>
    <row r="4036" spans="1:29" s="3" customFormat="1" x14ac:dyDescent="0.25">
      <c r="A4036" s="2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</row>
    <row r="4037" spans="1:29" s="3" customFormat="1" x14ac:dyDescent="0.25">
      <c r="A4037" s="2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</row>
    <row r="4038" spans="1:29" s="3" customFormat="1" x14ac:dyDescent="0.25">
      <c r="A4038" s="2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</row>
    <row r="4039" spans="1:29" s="3" customFormat="1" x14ac:dyDescent="0.25">
      <c r="A4039" s="2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</row>
    <row r="4040" spans="1:29" s="3" customFormat="1" x14ac:dyDescent="0.25">
      <c r="A4040" s="2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</row>
    <row r="4041" spans="1:29" s="3" customFormat="1" x14ac:dyDescent="0.25">
      <c r="A4041" s="2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</row>
    <row r="4042" spans="1:29" s="3" customFormat="1" x14ac:dyDescent="0.25">
      <c r="A4042" s="2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</row>
    <row r="4043" spans="1:29" s="3" customFormat="1" x14ac:dyDescent="0.25">
      <c r="A4043" s="2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</row>
    <row r="4044" spans="1:29" s="3" customFormat="1" x14ac:dyDescent="0.25">
      <c r="A4044" s="2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</row>
    <row r="4045" spans="1:29" s="3" customFormat="1" x14ac:dyDescent="0.25">
      <c r="A4045" s="2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</row>
    <row r="4046" spans="1:29" s="3" customFormat="1" x14ac:dyDescent="0.25">
      <c r="A4046" s="2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</row>
    <row r="4047" spans="1:29" s="3" customFormat="1" x14ac:dyDescent="0.25">
      <c r="A4047" s="2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</row>
    <row r="4048" spans="1:29" s="3" customFormat="1" x14ac:dyDescent="0.25">
      <c r="A4048" s="2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</row>
    <row r="4049" spans="1:29" s="3" customFormat="1" x14ac:dyDescent="0.25">
      <c r="A4049" s="2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</row>
    <row r="4050" spans="1:29" s="3" customFormat="1" x14ac:dyDescent="0.25">
      <c r="A4050" s="2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</row>
    <row r="4051" spans="1:29" s="3" customFormat="1" x14ac:dyDescent="0.25">
      <c r="A4051" s="2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</row>
    <row r="4052" spans="1:29" s="3" customFormat="1" x14ac:dyDescent="0.25">
      <c r="A4052" s="2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</row>
    <row r="4053" spans="1:29" s="3" customFormat="1" x14ac:dyDescent="0.25">
      <c r="A4053" s="2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</row>
    <row r="4054" spans="1:29" s="3" customFormat="1" x14ac:dyDescent="0.25">
      <c r="A4054" s="2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</row>
    <row r="4055" spans="1:29" s="3" customFormat="1" x14ac:dyDescent="0.25">
      <c r="A4055" s="2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</row>
    <row r="4056" spans="1:29" s="3" customFormat="1" x14ac:dyDescent="0.25">
      <c r="A4056" s="2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</row>
    <row r="4057" spans="1:29" s="3" customFormat="1" x14ac:dyDescent="0.25">
      <c r="A4057" s="2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</row>
    <row r="4058" spans="1:29" s="3" customFormat="1" x14ac:dyDescent="0.25">
      <c r="A4058" s="2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</row>
    <row r="4059" spans="1:29" s="3" customFormat="1" x14ac:dyDescent="0.25">
      <c r="A4059" s="2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</row>
    <row r="4060" spans="1:29" s="3" customFormat="1" x14ac:dyDescent="0.25">
      <c r="A4060" s="2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</row>
    <row r="4061" spans="1:29" s="3" customFormat="1" x14ac:dyDescent="0.25">
      <c r="A4061" s="2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</row>
    <row r="4062" spans="1:29" s="3" customFormat="1" x14ac:dyDescent="0.25">
      <c r="A4062" s="2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</row>
    <row r="4063" spans="1:29" s="3" customFormat="1" x14ac:dyDescent="0.25">
      <c r="A4063" s="2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</row>
    <row r="4064" spans="1:29" s="3" customFormat="1" x14ac:dyDescent="0.25">
      <c r="A4064" s="2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</row>
    <row r="4065" spans="1:29" s="3" customFormat="1" x14ac:dyDescent="0.25">
      <c r="A4065" s="2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</row>
    <row r="4066" spans="1:29" s="3" customFormat="1" x14ac:dyDescent="0.25">
      <c r="A4066" s="2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</row>
    <row r="4067" spans="1:29" s="3" customFormat="1" x14ac:dyDescent="0.25">
      <c r="A4067" s="2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</row>
    <row r="4068" spans="1:29" s="3" customFormat="1" x14ac:dyDescent="0.25">
      <c r="A4068" s="2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</row>
    <row r="4069" spans="1:29" s="3" customFormat="1" x14ac:dyDescent="0.25">
      <c r="A4069" s="2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</row>
    <row r="4070" spans="1:29" s="3" customFormat="1" x14ac:dyDescent="0.25">
      <c r="A4070" s="2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</row>
    <row r="4071" spans="1:29" s="3" customFormat="1" x14ac:dyDescent="0.25">
      <c r="A4071" s="2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</row>
    <row r="4072" spans="1:29" s="3" customFormat="1" x14ac:dyDescent="0.25">
      <c r="A4072" s="2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</row>
    <row r="4073" spans="1:29" s="3" customFormat="1" x14ac:dyDescent="0.25">
      <c r="A4073" s="2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</row>
    <row r="4074" spans="1:29" s="3" customFormat="1" x14ac:dyDescent="0.25">
      <c r="A4074" s="2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</row>
    <row r="4075" spans="1:29" s="3" customFormat="1" x14ac:dyDescent="0.25">
      <c r="A4075" s="2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</row>
    <row r="4076" spans="1:29" s="3" customFormat="1" x14ac:dyDescent="0.25">
      <c r="A4076" s="2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</row>
    <row r="4077" spans="1:29" s="3" customFormat="1" x14ac:dyDescent="0.25">
      <c r="A4077" s="2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</row>
    <row r="4078" spans="1:29" s="3" customFormat="1" x14ac:dyDescent="0.25">
      <c r="A4078" s="2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</row>
    <row r="4079" spans="1:29" s="3" customFormat="1" x14ac:dyDescent="0.25">
      <c r="A4079" s="2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</row>
    <row r="4080" spans="1:29" s="3" customFormat="1" x14ac:dyDescent="0.25">
      <c r="A4080" s="2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</row>
    <row r="4081" spans="1:29" s="3" customFormat="1" x14ac:dyDescent="0.25">
      <c r="A4081" s="2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</row>
    <row r="4082" spans="1:29" s="3" customFormat="1" x14ac:dyDescent="0.25">
      <c r="A4082" s="2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</row>
    <row r="4083" spans="1:29" s="3" customFormat="1" x14ac:dyDescent="0.25">
      <c r="A4083" s="2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</row>
    <row r="4084" spans="1:29" s="3" customFormat="1" x14ac:dyDescent="0.25">
      <c r="A4084" s="2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</row>
    <row r="4085" spans="1:29" s="3" customFormat="1" x14ac:dyDescent="0.25">
      <c r="A4085" s="2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</row>
    <row r="4086" spans="1:29" s="3" customFormat="1" x14ac:dyDescent="0.25">
      <c r="A4086" s="2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</row>
    <row r="4087" spans="1:29" s="3" customFormat="1" x14ac:dyDescent="0.25">
      <c r="A4087" s="2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</row>
    <row r="4088" spans="1:29" s="3" customFormat="1" x14ac:dyDescent="0.25">
      <c r="A4088" s="2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</row>
    <row r="4089" spans="1:29" s="3" customFormat="1" x14ac:dyDescent="0.25">
      <c r="A4089" s="2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</row>
    <row r="4090" spans="1:29" s="3" customFormat="1" x14ac:dyDescent="0.25">
      <c r="A4090" s="2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</row>
    <row r="4091" spans="1:29" s="3" customFormat="1" x14ac:dyDescent="0.25">
      <c r="A4091" s="2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</row>
    <row r="4092" spans="1:29" s="3" customFormat="1" x14ac:dyDescent="0.25">
      <c r="A4092" s="2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</row>
    <row r="4093" spans="1:29" s="3" customFormat="1" x14ac:dyDescent="0.25">
      <c r="A4093" s="2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</row>
    <row r="4094" spans="1:29" s="3" customFormat="1" x14ac:dyDescent="0.25">
      <c r="A4094" s="2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</row>
    <row r="4095" spans="1:29" s="3" customFormat="1" x14ac:dyDescent="0.25">
      <c r="A4095" s="2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</row>
    <row r="4096" spans="1:29" s="3" customFormat="1" x14ac:dyDescent="0.25">
      <c r="A4096" s="2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</row>
    <row r="4097" spans="1:29" s="3" customFormat="1" x14ac:dyDescent="0.25">
      <c r="A4097" s="2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</row>
    <row r="4098" spans="1:29" s="3" customFormat="1" x14ac:dyDescent="0.25">
      <c r="A4098" s="2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</row>
    <row r="4099" spans="1:29" s="3" customFormat="1" x14ac:dyDescent="0.25">
      <c r="A4099" s="2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</row>
    <row r="4100" spans="1:29" s="3" customFormat="1" x14ac:dyDescent="0.25">
      <c r="A4100" s="2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</row>
    <row r="4101" spans="1:29" s="3" customFormat="1" x14ac:dyDescent="0.25">
      <c r="A4101" s="2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</row>
    <row r="4102" spans="1:29" s="3" customFormat="1" x14ac:dyDescent="0.25">
      <c r="A4102" s="2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</row>
    <row r="4103" spans="1:29" s="3" customFormat="1" x14ac:dyDescent="0.25">
      <c r="A4103" s="2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</row>
    <row r="4104" spans="1:29" s="3" customFormat="1" x14ac:dyDescent="0.25">
      <c r="A4104" s="2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</row>
    <row r="4105" spans="1:29" s="3" customFormat="1" x14ac:dyDescent="0.25">
      <c r="A4105" s="2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</row>
    <row r="4106" spans="1:29" s="3" customFormat="1" x14ac:dyDescent="0.25">
      <c r="A4106" s="2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</row>
    <row r="4107" spans="1:29" s="3" customFormat="1" x14ac:dyDescent="0.25">
      <c r="A4107" s="2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</row>
    <row r="4108" spans="1:29" s="3" customFormat="1" x14ac:dyDescent="0.25">
      <c r="A4108" s="2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</row>
    <row r="4109" spans="1:29" s="3" customFormat="1" x14ac:dyDescent="0.25">
      <c r="A4109" s="2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</row>
    <row r="4110" spans="1:29" s="3" customFormat="1" x14ac:dyDescent="0.25">
      <c r="A4110" s="2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</row>
    <row r="4111" spans="1:29" s="3" customFormat="1" x14ac:dyDescent="0.25">
      <c r="A4111" s="2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</row>
    <row r="4112" spans="1:29" s="3" customFormat="1" x14ac:dyDescent="0.25">
      <c r="A4112" s="2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</row>
    <row r="4113" spans="1:29" s="3" customFormat="1" x14ac:dyDescent="0.25">
      <c r="A4113" s="2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</row>
    <row r="4114" spans="1:29" s="3" customFormat="1" x14ac:dyDescent="0.25">
      <c r="A4114" s="2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</row>
    <row r="4115" spans="1:29" s="3" customFormat="1" x14ac:dyDescent="0.25">
      <c r="A4115" s="2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</row>
    <row r="4116" spans="1:29" s="3" customFormat="1" x14ac:dyDescent="0.25">
      <c r="A4116" s="2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</row>
    <row r="4117" spans="1:29" s="3" customFormat="1" x14ac:dyDescent="0.25">
      <c r="A4117" s="2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</row>
    <row r="4118" spans="1:29" s="3" customFormat="1" x14ac:dyDescent="0.25">
      <c r="A4118" s="2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</row>
    <row r="4119" spans="1:29" s="3" customFormat="1" x14ac:dyDescent="0.25">
      <c r="A4119" s="2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</row>
    <row r="4120" spans="1:29" s="3" customFormat="1" x14ac:dyDescent="0.25">
      <c r="A4120" s="2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</row>
    <row r="4121" spans="1:29" s="3" customFormat="1" x14ac:dyDescent="0.25">
      <c r="A4121" s="2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</row>
    <row r="4122" spans="1:29" s="3" customFormat="1" x14ac:dyDescent="0.25">
      <c r="A4122" s="2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</row>
    <row r="4123" spans="1:29" s="3" customFormat="1" x14ac:dyDescent="0.25">
      <c r="A4123" s="2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</row>
    <row r="4124" spans="1:29" s="3" customFormat="1" x14ac:dyDescent="0.25">
      <c r="A4124" s="2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</row>
    <row r="4125" spans="1:29" s="3" customFormat="1" x14ac:dyDescent="0.25">
      <c r="A4125" s="2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</row>
    <row r="4126" spans="1:29" s="3" customFormat="1" x14ac:dyDescent="0.25">
      <c r="A4126" s="2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</row>
    <row r="4127" spans="1:29" s="3" customFormat="1" x14ac:dyDescent="0.25">
      <c r="A4127" s="2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</row>
    <row r="4128" spans="1:29" s="3" customFormat="1" x14ac:dyDescent="0.25">
      <c r="A4128" s="2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</row>
    <row r="4129" spans="1:29" s="3" customFormat="1" x14ac:dyDescent="0.25">
      <c r="A4129" s="2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</row>
    <row r="4130" spans="1:29" s="3" customFormat="1" x14ac:dyDescent="0.25">
      <c r="A4130" s="2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</row>
    <row r="4131" spans="1:29" s="3" customFormat="1" x14ac:dyDescent="0.25">
      <c r="A4131" s="2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</row>
    <row r="4132" spans="1:29" s="3" customFormat="1" x14ac:dyDescent="0.25">
      <c r="A4132" s="2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</row>
    <row r="4133" spans="1:29" s="3" customFormat="1" x14ac:dyDescent="0.25">
      <c r="A4133" s="2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</row>
    <row r="4134" spans="1:29" s="3" customFormat="1" x14ac:dyDescent="0.25">
      <c r="A4134" s="2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</row>
    <row r="4135" spans="1:29" s="3" customFormat="1" x14ac:dyDescent="0.25">
      <c r="A4135" s="2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</row>
    <row r="4136" spans="1:29" s="3" customFormat="1" x14ac:dyDescent="0.25">
      <c r="A4136" s="2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</row>
    <row r="4137" spans="1:29" s="3" customFormat="1" x14ac:dyDescent="0.25">
      <c r="A4137" s="2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</row>
    <row r="4138" spans="1:29" s="3" customFormat="1" x14ac:dyDescent="0.25">
      <c r="A4138" s="2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</row>
    <row r="4139" spans="1:29" s="3" customFormat="1" x14ac:dyDescent="0.25">
      <c r="A4139" s="2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</row>
    <row r="4140" spans="1:29" s="3" customFormat="1" x14ac:dyDescent="0.25">
      <c r="A4140" s="2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</row>
    <row r="4141" spans="1:29" s="3" customFormat="1" x14ac:dyDescent="0.25">
      <c r="A4141" s="2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</row>
    <row r="4142" spans="1:29" s="3" customFormat="1" x14ac:dyDescent="0.25">
      <c r="A4142" s="2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</row>
    <row r="4143" spans="1:29" s="3" customFormat="1" x14ac:dyDescent="0.25">
      <c r="A4143" s="2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</row>
    <row r="4144" spans="1:29" s="3" customFormat="1" x14ac:dyDescent="0.25">
      <c r="A4144" s="2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</row>
    <row r="4145" spans="1:29" s="3" customFormat="1" x14ac:dyDescent="0.25">
      <c r="A4145" s="2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</row>
    <row r="4146" spans="1:29" s="3" customFormat="1" x14ac:dyDescent="0.25">
      <c r="A4146" s="2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</row>
    <row r="4147" spans="1:29" s="3" customFormat="1" x14ac:dyDescent="0.25">
      <c r="A4147" s="2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</row>
    <row r="4148" spans="1:29" s="3" customFormat="1" x14ac:dyDescent="0.25">
      <c r="A4148" s="2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</row>
    <row r="4149" spans="1:29" s="3" customFormat="1" x14ac:dyDescent="0.25">
      <c r="A4149" s="2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</row>
    <row r="4150" spans="1:29" s="3" customFormat="1" x14ac:dyDescent="0.25">
      <c r="A4150" s="2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</row>
    <row r="4151" spans="1:29" s="3" customFormat="1" x14ac:dyDescent="0.25">
      <c r="A4151" s="2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</row>
    <row r="4152" spans="1:29" s="3" customFormat="1" x14ac:dyDescent="0.25">
      <c r="A4152" s="2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</row>
    <row r="4153" spans="1:29" s="3" customFormat="1" x14ac:dyDescent="0.25">
      <c r="A4153" s="2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</row>
    <row r="4154" spans="1:29" s="3" customFormat="1" x14ac:dyDescent="0.25">
      <c r="A4154" s="2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</row>
    <row r="4155" spans="1:29" s="3" customFormat="1" x14ac:dyDescent="0.25">
      <c r="A4155" s="2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</row>
    <row r="4156" spans="1:29" s="3" customFormat="1" x14ac:dyDescent="0.25">
      <c r="A4156" s="2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</row>
    <row r="4157" spans="1:29" s="3" customFormat="1" x14ac:dyDescent="0.25">
      <c r="A4157" s="2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</row>
    <row r="4158" spans="1:29" s="3" customFormat="1" x14ac:dyDescent="0.25">
      <c r="A4158" s="2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</row>
    <row r="4159" spans="1:29" s="3" customFormat="1" x14ac:dyDescent="0.25">
      <c r="A4159" s="2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</row>
    <row r="4160" spans="1:29" s="3" customFormat="1" x14ac:dyDescent="0.25">
      <c r="A4160" s="2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</row>
    <row r="4161" spans="1:29" s="3" customFormat="1" x14ac:dyDescent="0.25">
      <c r="A4161" s="2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</row>
    <row r="4162" spans="1:29" s="3" customFormat="1" x14ac:dyDescent="0.25">
      <c r="A4162" s="2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</row>
    <row r="4163" spans="1:29" s="3" customFormat="1" x14ac:dyDescent="0.25">
      <c r="A4163" s="2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</row>
    <row r="4164" spans="1:29" s="3" customFormat="1" x14ac:dyDescent="0.25">
      <c r="A4164" s="2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</row>
    <row r="4165" spans="1:29" s="3" customFormat="1" x14ac:dyDescent="0.25">
      <c r="A4165" s="2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</row>
    <row r="4166" spans="1:29" s="3" customFormat="1" x14ac:dyDescent="0.25">
      <c r="A4166" s="2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</row>
    <row r="4167" spans="1:29" s="3" customFormat="1" x14ac:dyDescent="0.25">
      <c r="A4167" s="2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</row>
    <row r="4168" spans="1:29" s="3" customFormat="1" x14ac:dyDescent="0.25">
      <c r="A4168" s="2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</row>
    <row r="4169" spans="1:29" s="3" customFormat="1" x14ac:dyDescent="0.25">
      <c r="A4169" s="2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</row>
    <row r="4170" spans="1:29" s="3" customFormat="1" x14ac:dyDescent="0.25">
      <c r="A4170" s="2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</row>
    <row r="4171" spans="1:29" s="3" customFormat="1" x14ac:dyDescent="0.25">
      <c r="A4171" s="2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</row>
    <row r="4172" spans="1:29" s="3" customFormat="1" x14ac:dyDescent="0.25">
      <c r="A4172" s="2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</row>
    <row r="4173" spans="1:29" s="3" customFormat="1" x14ac:dyDescent="0.25">
      <c r="A4173" s="2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</row>
    <row r="4174" spans="1:29" s="3" customFormat="1" x14ac:dyDescent="0.25">
      <c r="A4174" s="2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</row>
    <row r="4175" spans="1:29" s="3" customFormat="1" x14ac:dyDescent="0.25">
      <c r="A4175" s="2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</row>
    <row r="4176" spans="1:29" s="3" customFormat="1" x14ac:dyDescent="0.25">
      <c r="A4176" s="2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</row>
    <row r="4177" spans="1:29" s="3" customFormat="1" x14ac:dyDescent="0.25">
      <c r="A4177" s="2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</row>
    <row r="4178" spans="1:29" s="3" customFormat="1" x14ac:dyDescent="0.25">
      <c r="A4178" s="2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</row>
    <row r="4179" spans="1:29" s="3" customFormat="1" x14ac:dyDescent="0.25">
      <c r="A4179" s="2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</row>
    <row r="4180" spans="1:29" s="3" customFormat="1" x14ac:dyDescent="0.25">
      <c r="A4180" s="2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</row>
    <row r="4181" spans="1:29" s="3" customFormat="1" x14ac:dyDescent="0.25">
      <c r="A4181" s="2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</row>
    <row r="4182" spans="1:29" s="3" customFormat="1" x14ac:dyDescent="0.25">
      <c r="A4182" s="2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</row>
    <row r="4183" spans="1:29" s="3" customFormat="1" x14ac:dyDescent="0.25">
      <c r="A4183" s="2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</row>
    <row r="4184" spans="1:29" s="3" customFormat="1" x14ac:dyDescent="0.25">
      <c r="A4184" s="2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</row>
    <row r="4185" spans="1:29" s="3" customFormat="1" x14ac:dyDescent="0.25">
      <c r="A4185" s="2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</row>
    <row r="4186" spans="1:29" s="3" customFormat="1" x14ac:dyDescent="0.25">
      <c r="A4186" s="2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</row>
    <row r="4187" spans="1:29" s="3" customFormat="1" x14ac:dyDescent="0.25">
      <c r="A4187" s="2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</row>
    <row r="4188" spans="1:29" s="3" customFormat="1" x14ac:dyDescent="0.25">
      <c r="A4188" s="2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</row>
    <row r="4189" spans="1:29" s="3" customFormat="1" x14ac:dyDescent="0.25">
      <c r="A4189" s="2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</row>
    <row r="4190" spans="1:29" s="3" customFormat="1" x14ac:dyDescent="0.25">
      <c r="A4190" s="2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</row>
    <row r="4191" spans="1:29" s="3" customFormat="1" x14ac:dyDescent="0.25">
      <c r="A4191" s="2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</row>
    <row r="4192" spans="1:29" s="3" customFormat="1" x14ac:dyDescent="0.25">
      <c r="A4192" s="2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</row>
    <row r="4193" spans="1:29" s="3" customFormat="1" x14ac:dyDescent="0.25">
      <c r="A4193" s="2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</row>
    <row r="4194" spans="1:29" s="3" customFormat="1" x14ac:dyDescent="0.25">
      <c r="A4194" s="2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</row>
    <row r="4195" spans="1:29" s="3" customFormat="1" x14ac:dyDescent="0.25">
      <c r="A4195" s="2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</row>
    <row r="4196" spans="1:29" s="3" customFormat="1" x14ac:dyDescent="0.25">
      <c r="A4196" s="2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</row>
    <row r="4197" spans="1:29" s="3" customFormat="1" x14ac:dyDescent="0.25">
      <c r="A4197" s="2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</row>
    <row r="4198" spans="1:29" s="3" customFormat="1" x14ac:dyDescent="0.25">
      <c r="A4198" s="2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</row>
    <row r="4199" spans="1:29" s="3" customFormat="1" x14ac:dyDescent="0.25">
      <c r="A4199" s="2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</row>
    <row r="4200" spans="1:29" s="3" customFormat="1" x14ac:dyDescent="0.25">
      <c r="A4200" s="2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</row>
    <row r="4201" spans="1:29" s="3" customFormat="1" x14ac:dyDescent="0.25">
      <c r="A4201" s="2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</row>
    <row r="4202" spans="1:29" s="3" customFormat="1" x14ac:dyDescent="0.25">
      <c r="A4202" s="2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</row>
    <row r="4203" spans="1:29" s="3" customFormat="1" x14ac:dyDescent="0.25">
      <c r="A4203" s="2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</row>
    <row r="4204" spans="1:29" s="3" customFormat="1" x14ac:dyDescent="0.25">
      <c r="A4204" s="2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</row>
    <row r="4205" spans="1:29" s="3" customFormat="1" x14ac:dyDescent="0.25">
      <c r="A4205" s="2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</row>
    <row r="4206" spans="1:29" s="3" customFormat="1" x14ac:dyDescent="0.25">
      <c r="A4206" s="2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</row>
    <row r="4207" spans="1:29" s="3" customFormat="1" x14ac:dyDescent="0.25">
      <c r="A4207" s="2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</row>
    <row r="4208" spans="1:29" s="3" customFormat="1" x14ac:dyDescent="0.25">
      <c r="A4208" s="2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</row>
    <row r="4209" spans="1:29" s="3" customFormat="1" x14ac:dyDescent="0.25">
      <c r="A4209" s="2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</row>
    <row r="4210" spans="1:29" s="3" customFormat="1" x14ac:dyDescent="0.25">
      <c r="A4210" s="2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</row>
    <row r="4211" spans="1:29" s="3" customFormat="1" x14ac:dyDescent="0.25">
      <c r="A4211" s="2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</row>
    <row r="4212" spans="1:29" s="3" customFormat="1" x14ac:dyDescent="0.25">
      <c r="A4212" s="2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</row>
    <row r="4213" spans="1:29" s="3" customFormat="1" x14ac:dyDescent="0.25">
      <c r="A4213" s="2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</row>
    <row r="4214" spans="1:29" s="3" customFormat="1" x14ac:dyDescent="0.25">
      <c r="A4214" s="2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</row>
    <row r="4215" spans="1:29" s="3" customFormat="1" x14ac:dyDescent="0.25">
      <c r="A4215" s="2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</row>
    <row r="4216" spans="1:29" s="3" customFormat="1" x14ac:dyDescent="0.25">
      <c r="A4216" s="2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</row>
    <row r="4217" spans="1:29" s="3" customFormat="1" x14ac:dyDescent="0.25">
      <c r="A4217" s="2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</row>
    <row r="4218" spans="1:29" s="3" customFormat="1" x14ac:dyDescent="0.25">
      <c r="A4218" s="2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</row>
    <row r="4219" spans="1:29" s="3" customFormat="1" x14ac:dyDescent="0.25">
      <c r="A4219" s="2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</row>
    <row r="4220" spans="1:29" s="3" customFormat="1" x14ac:dyDescent="0.25">
      <c r="A4220" s="2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</row>
    <row r="4221" spans="1:29" s="3" customFormat="1" x14ac:dyDescent="0.25">
      <c r="A4221" s="2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</row>
    <row r="4222" spans="1:29" s="3" customFormat="1" x14ac:dyDescent="0.25">
      <c r="A4222" s="2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</row>
    <row r="4223" spans="1:29" s="3" customFormat="1" x14ac:dyDescent="0.25">
      <c r="A4223" s="2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</row>
    <row r="4224" spans="1:29" s="3" customFormat="1" x14ac:dyDescent="0.25">
      <c r="A4224" s="2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</row>
    <row r="4225" spans="1:29" s="3" customFormat="1" x14ac:dyDescent="0.25">
      <c r="A4225" s="2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</row>
    <row r="4226" spans="1:29" s="3" customFormat="1" x14ac:dyDescent="0.25">
      <c r="A4226" s="2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</row>
    <row r="4227" spans="1:29" s="3" customFormat="1" x14ac:dyDescent="0.25">
      <c r="A4227" s="2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</row>
    <row r="4228" spans="1:29" s="3" customFormat="1" x14ac:dyDescent="0.25">
      <c r="A4228" s="2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</row>
    <row r="4229" spans="1:29" s="3" customFormat="1" x14ac:dyDescent="0.25">
      <c r="A4229" s="2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</row>
    <row r="4230" spans="1:29" s="3" customFormat="1" x14ac:dyDescent="0.25">
      <c r="A4230" s="2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</row>
    <row r="4231" spans="1:29" s="3" customFormat="1" x14ac:dyDescent="0.25">
      <c r="A4231" s="2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</row>
    <row r="4232" spans="1:29" s="3" customFormat="1" x14ac:dyDescent="0.25">
      <c r="A4232" s="2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</row>
    <row r="4233" spans="1:29" s="3" customFormat="1" x14ac:dyDescent="0.25">
      <c r="A4233" s="2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</row>
    <row r="4234" spans="1:29" s="3" customFormat="1" x14ac:dyDescent="0.25">
      <c r="A4234" s="2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</row>
    <row r="4235" spans="1:29" s="3" customFormat="1" x14ac:dyDescent="0.25">
      <c r="A4235" s="2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</row>
    <row r="4236" spans="1:29" s="3" customFormat="1" x14ac:dyDescent="0.25">
      <c r="A4236" s="2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</row>
    <row r="4237" spans="1:29" s="3" customFormat="1" x14ac:dyDescent="0.25">
      <c r="A4237" s="2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</row>
    <row r="4238" spans="1:29" s="3" customFormat="1" x14ac:dyDescent="0.25">
      <c r="A4238" s="2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</row>
    <row r="4239" spans="1:29" s="3" customFormat="1" x14ac:dyDescent="0.25">
      <c r="A4239" s="2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</row>
    <row r="4240" spans="1:29" s="3" customFormat="1" x14ac:dyDescent="0.25">
      <c r="A4240" s="2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</row>
    <row r="4241" spans="1:29" s="3" customFormat="1" x14ac:dyDescent="0.25">
      <c r="A4241" s="2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</row>
    <row r="4242" spans="1:29" s="3" customFormat="1" x14ac:dyDescent="0.25">
      <c r="A4242" s="2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</row>
    <row r="4243" spans="1:29" s="3" customFormat="1" x14ac:dyDescent="0.25">
      <c r="A4243" s="2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</row>
    <row r="4244" spans="1:29" s="3" customFormat="1" x14ac:dyDescent="0.25">
      <c r="A4244" s="2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</row>
    <row r="4245" spans="1:29" s="3" customFormat="1" x14ac:dyDescent="0.25">
      <c r="A4245" s="2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</row>
    <row r="4246" spans="1:29" s="3" customFormat="1" x14ac:dyDescent="0.25">
      <c r="A4246" s="2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</row>
    <row r="4247" spans="1:29" s="3" customFormat="1" x14ac:dyDescent="0.25">
      <c r="A4247" s="2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</row>
    <row r="4248" spans="1:29" s="3" customFormat="1" x14ac:dyDescent="0.25">
      <c r="A4248" s="2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</row>
    <row r="4249" spans="1:29" s="3" customFormat="1" x14ac:dyDescent="0.25">
      <c r="A4249" s="2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</row>
    <row r="4250" spans="1:29" s="3" customFormat="1" x14ac:dyDescent="0.25">
      <c r="A4250" s="2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</row>
    <row r="4251" spans="1:29" s="3" customFormat="1" x14ac:dyDescent="0.25">
      <c r="A4251" s="2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</row>
    <row r="4252" spans="1:29" s="3" customFormat="1" x14ac:dyDescent="0.25">
      <c r="A4252" s="2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</row>
    <row r="4253" spans="1:29" s="3" customFormat="1" x14ac:dyDescent="0.25">
      <c r="A4253" s="2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</row>
    <row r="4254" spans="1:29" s="3" customFormat="1" x14ac:dyDescent="0.25">
      <c r="A4254" s="2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</row>
    <row r="4255" spans="1:29" s="3" customFormat="1" x14ac:dyDescent="0.25">
      <c r="A4255" s="2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</row>
    <row r="4256" spans="1:29" s="3" customFormat="1" x14ac:dyDescent="0.25">
      <c r="A4256" s="2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</row>
    <row r="4257" spans="1:29" s="3" customFormat="1" x14ac:dyDescent="0.25">
      <c r="A4257" s="2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</row>
    <row r="4258" spans="1:29" s="3" customFormat="1" x14ac:dyDescent="0.25">
      <c r="A4258" s="2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</row>
    <row r="4259" spans="1:29" s="3" customFormat="1" x14ac:dyDescent="0.25">
      <c r="A4259" s="2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</row>
    <row r="4260" spans="1:29" s="3" customFormat="1" x14ac:dyDescent="0.25">
      <c r="A4260" s="2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</row>
    <row r="4261" spans="1:29" s="3" customFormat="1" x14ac:dyDescent="0.25">
      <c r="A4261" s="2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</row>
    <row r="4262" spans="1:29" s="3" customFormat="1" x14ac:dyDescent="0.25">
      <c r="A4262" s="2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</row>
    <row r="4263" spans="1:29" s="3" customFormat="1" x14ac:dyDescent="0.25">
      <c r="A4263" s="2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</row>
    <row r="4264" spans="1:29" s="3" customFormat="1" x14ac:dyDescent="0.25">
      <c r="A4264" s="2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</row>
    <row r="4265" spans="1:29" s="3" customFormat="1" x14ac:dyDescent="0.25">
      <c r="A4265" s="2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</row>
    <row r="4266" spans="1:29" s="3" customFormat="1" x14ac:dyDescent="0.25">
      <c r="A4266" s="2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</row>
    <row r="4267" spans="1:29" s="3" customFormat="1" x14ac:dyDescent="0.25">
      <c r="A4267" s="2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</row>
    <row r="4268" spans="1:29" s="3" customFormat="1" x14ac:dyDescent="0.25">
      <c r="A4268" s="2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</row>
    <row r="4269" spans="1:29" s="3" customFormat="1" x14ac:dyDescent="0.25">
      <c r="A4269" s="2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</row>
    <row r="4270" spans="1:29" s="3" customFormat="1" x14ac:dyDescent="0.25">
      <c r="A4270" s="2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</row>
    <row r="4271" spans="1:29" s="3" customFormat="1" x14ac:dyDescent="0.25">
      <c r="A4271" s="2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</row>
    <row r="4272" spans="1:29" s="3" customFormat="1" x14ac:dyDescent="0.25">
      <c r="A4272" s="2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</row>
    <row r="4273" spans="1:29" s="3" customFormat="1" x14ac:dyDescent="0.25">
      <c r="A4273" s="2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</row>
    <row r="4274" spans="1:29" s="3" customFormat="1" x14ac:dyDescent="0.25">
      <c r="A4274" s="2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</row>
    <row r="4275" spans="1:29" s="3" customFormat="1" x14ac:dyDescent="0.25">
      <c r="A4275" s="2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</row>
    <row r="4276" spans="1:29" s="3" customFormat="1" x14ac:dyDescent="0.25">
      <c r="A4276" s="2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</row>
    <row r="4277" spans="1:29" s="3" customFormat="1" x14ac:dyDescent="0.25">
      <c r="A4277" s="2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</row>
    <row r="4278" spans="1:29" s="3" customFormat="1" x14ac:dyDescent="0.25">
      <c r="A4278" s="2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</row>
    <row r="4279" spans="1:29" s="3" customFormat="1" x14ac:dyDescent="0.25">
      <c r="A4279" s="2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</row>
    <row r="4280" spans="1:29" s="3" customFormat="1" x14ac:dyDescent="0.25">
      <c r="A4280" s="2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</row>
    <row r="4281" spans="1:29" s="3" customFormat="1" x14ac:dyDescent="0.25">
      <c r="A4281" s="2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</row>
    <row r="4282" spans="1:29" s="3" customFormat="1" x14ac:dyDescent="0.25">
      <c r="A4282" s="2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</row>
    <row r="4283" spans="1:29" s="3" customFormat="1" x14ac:dyDescent="0.25">
      <c r="A4283" s="2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</row>
    <row r="4284" spans="1:29" s="3" customFormat="1" x14ac:dyDescent="0.25">
      <c r="A4284" s="2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</row>
    <row r="4285" spans="1:29" s="3" customFormat="1" x14ac:dyDescent="0.25">
      <c r="A4285" s="2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</row>
    <row r="4286" spans="1:29" s="3" customFormat="1" x14ac:dyDescent="0.25">
      <c r="A4286" s="2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</row>
    <row r="4287" spans="1:29" s="3" customFormat="1" x14ac:dyDescent="0.25">
      <c r="A4287" s="2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</row>
    <row r="4288" spans="1:29" s="3" customFormat="1" x14ac:dyDescent="0.25">
      <c r="A4288" s="2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</row>
    <row r="4289" spans="1:29" s="3" customFormat="1" x14ac:dyDescent="0.25">
      <c r="A4289" s="2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</row>
    <row r="4290" spans="1:29" s="3" customFormat="1" x14ac:dyDescent="0.25">
      <c r="A4290" s="2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</row>
    <row r="4291" spans="1:29" s="3" customFormat="1" x14ac:dyDescent="0.25">
      <c r="A4291" s="2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</row>
    <row r="4292" spans="1:29" s="3" customFormat="1" x14ac:dyDescent="0.25">
      <c r="A4292" s="2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</row>
    <row r="4293" spans="1:29" s="3" customFormat="1" x14ac:dyDescent="0.25">
      <c r="A4293" s="2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</row>
    <row r="4294" spans="1:29" s="3" customFormat="1" x14ac:dyDescent="0.25">
      <c r="A4294" s="2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</row>
    <row r="4295" spans="1:29" s="3" customFormat="1" x14ac:dyDescent="0.25">
      <c r="A4295" s="2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</row>
    <row r="4296" spans="1:29" s="3" customFormat="1" x14ac:dyDescent="0.25">
      <c r="A4296" s="2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</row>
    <row r="4297" spans="1:29" s="3" customFormat="1" x14ac:dyDescent="0.25">
      <c r="A4297" s="2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</row>
    <row r="4298" spans="1:29" s="3" customFormat="1" x14ac:dyDescent="0.25">
      <c r="A4298" s="2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</row>
    <row r="4299" spans="1:29" s="3" customFormat="1" x14ac:dyDescent="0.25">
      <c r="A4299" s="2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</row>
    <row r="4300" spans="1:29" s="3" customFormat="1" x14ac:dyDescent="0.25">
      <c r="A4300" s="2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</row>
    <row r="4301" spans="1:29" s="3" customFormat="1" x14ac:dyDescent="0.25">
      <c r="A4301" s="2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</row>
    <row r="4302" spans="1:29" s="3" customFormat="1" x14ac:dyDescent="0.25">
      <c r="A4302" s="2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</row>
    <row r="4303" spans="1:29" s="3" customFormat="1" x14ac:dyDescent="0.25">
      <c r="A4303" s="2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</row>
    <row r="4304" spans="1:29" s="3" customFormat="1" x14ac:dyDescent="0.25">
      <c r="A4304" s="2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</row>
    <row r="4305" spans="1:29" s="3" customFormat="1" x14ac:dyDescent="0.25">
      <c r="A4305" s="2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</row>
    <row r="4306" spans="1:29" s="3" customFormat="1" x14ac:dyDescent="0.25">
      <c r="A4306" s="2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</row>
    <row r="4307" spans="1:29" s="3" customFormat="1" x14ac:dyDescent="0.25">
      <c r="A4307" s="2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</row>
    <row r="4308" spans="1:29" s="3" customFormat="1" x14ac:dyDescent="0.25">
      <c r="A4308" s="2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</row>
    <row r="4309" spans="1:29" s="3" customFormat="1" x14ac:dyDescent="0.25">
      <c r="A4309" s="2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</row>
    <row r="4310" spans="1:29" s="3" customFormat="1" x14ac:dyDescent="0.25">
      <c r="A4310" s="2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</row>
    <row r="4311" spans="1:29" s="3" customFormat="1" x14ac:dyDescent="0.25">
      <c r="A4311" s="2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</row>
    <row r="4312" spans="1:29" s="3" customFormat="1" x14ac:dyDescent="0.25">
      <c r="A4312" s="2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</row>
    <row r="4313" spans="1:29" s="3" customFormat="1" x14ac:dyDescent="0.25">
      <c r="A4313" s="2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</row>
    <row r="4314" spans="1:29" s="3" customFormat="1" x14ac:dyDescent="0.25">
      <c r="A4314" s="2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</row>
    <row r="4315" spans="1:29" s="3" customFormat="1" x14ac:dyDescent="0.25">
      <c r="A4315" s="2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</row>
    <row r="4316" spans="1:29" s="3" customFormat="1" x14ac:dyDescent="0.25">
      <c r="A4316" s="2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</row>
    <row r="4317" spans="1:29" s="3" customFormat="1" x14ac:dyDescent="0.25">
      <c r="A4317" s="2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</row>
    <row r="4318" spans="1:29" s="3" customFormat="1" x14ac:dyDescent="0.25">
      <c r="A4318" s="2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</row>
    <row r="4319" spans="1:29" s="3" customFormat="1" x14ac:dyDescent="0.25">
      <c r="A4319" s="2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</row>
    <row r="4320" spans="1:29" s="3" customFormat="1" x14ac:dyDescent="0.25">
      <c r="A4320" s="2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</row>
    <row r="4321" spans="1:29" s="3" customFormat="1" x14ac:dyDescent="0.25">
      <c r="A4321" s="2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</row>
    <row r="4322" spans="1:29" s="3" customFormat="1" x14ac:dyDescent="0.25">
      <c r="A4322" s="2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</row>
    <row r="4323" spans="1:29" s="3" customFormat="1" x14ac:dyDescent="0.25">
      <c r="A4323" s="2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</row>
    <row r="4324" spans="1:29" s="3" customFormat="1" x14ac:dyDescent="0.25">
      <c r="A4324" s="2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</row>
    <row r="4325" spans="1:29" s="3" customFormat="1" x14ac:dyDescent="0.25">
      <c r="A4325" s="2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</row>
    <row r="4326" spans="1:29" s="3" customFormat="1" x14ac:dyDescent="0.25">
      <c r="A4326" s="2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</row>
    <row r="4327" spans="1:29" s="3" customFormat="1" x14ac:dyDescent="0.25">
      <c r="A4327" s="2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</row>
    <row r="4328" spans="1:29" s="3" customFormat="1" x14ac:dyDescent="0.25">
      <c r="A4328" s="2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</row>
    <row r="4329" spans="1:29" s="3" customFormat="1" x14ac:dyDescent="0.25">
      <c r="A4329" s="2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</row>
    <row r="4330" spans="1:29" s="3" customFormat="1" x14ac:dyDescent="0.25">
      <c r="A4330" s="2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</row>
    <row r="4331" spans="1:29" s="3" customFormat="1" x14ac:dyDescent="0.25">
      <c r="A4331" s="2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</row>
    <row r="4332" spans="1:29" s="3" customFormat="1" x14ac:dyDescent="0.25">
      <c r="A4332" s="2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</row>
    <row r="4333" spans="1:29" s="3" customFormat="1" x14ac:dyDescent="0.25">
      <c r="A4333" s="2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</row>
    <row r="4334" spans="1:29" s="3" customFormat="1" x14ac:dyDescent="0.25">
      <c r="A4334" s="2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</row>
    <row r="4335" spans="1:29" s="3" customFormat="1" x14ac:dyDescent="0.25">
      <c r="A4335" s="2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</row>
    <row r="4336" spans="1:29" s="3" customFormat="1" x14ac:dyDescent="0.25">
      <c r="A4336" s="2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</row>
    <row r="4337" spans="1:29" s="3" customFormat="1" x14ac:dyDescent="0.25">
      <c r="A4337" s="2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</row>
    <row r="4338" spans="1:29" s="3" customFormat="1" x14ac:dyDescent="0.25">
      <c r="A4338" s="2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</row>
    <row r="4339" spans="1:29" s="3" customFormat="1" x14ac:dyDescent="0.25">
      <c r="A4339" s="2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</row>
    <row r="4340" spans="1:29" s="3" customFormat="1" x14ac:dyDescent="0.25">
      <c r="A4340" s="2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</row>
    <row r="4341" spans="1:29" s="3" customFormat="1" x14ac:dyDescent="0.25">
      <c r="A4341" s="2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</row>
    <row r="4342" spans="1:29" s="3" customFormat="1" x14ac:dyDescent="0.25">
      <c r="A4342" s="2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</row>
    <row r="4343" spans="1:29" s="3" customFormat="1" x14ac:dyDescent="0.25">
      <c r="A4343" s="2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</row>
    <row r="4344" spans="1:29" s="3" customFormat="1" x14ac:dyDescent="0.25">
      <c r="A4344" s="2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</row>
    <row r="4345" spans="1:29" s="3" customFormat="1" x14ac:dyDescent="0.25">
      <c r="A4345" s="2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</row>
    <row r="4346" spans="1:29" s="3" customFormat="1" x14ac:dyDescent="0.25">
      <c r="A4346" s="2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</row>
    <row r="4347" spans="1:29" s="3" customFormat="1" x14ac:dyDescent="0.25">
      <c r="A4347" s="2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</row>
    <row r="4348" spans="1:29" s="3" customFormat="1" x14ac:dyDescent="0.25">
      <c r="A4348" s="2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</row>
    <row r="4349" spans="1:29" s="3" customFormat="1" x14ac:dyDescent="0.25">
      <c r="A4349" s="2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</row>
    <row r="4350" spans="1:29" s="3" customFormat="1" x14ac:dyDescent="0.25">
      <c r="A4350" s="2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</row>
    <row r="4351" spans="1:29" s="3" customFormat="1" x14ac:dyDescent="0.25">
      <c r="A4351" s="2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</row>
    <row r="4352" spans="1:29" s="3" customFormat="1" x14ac:dyDescent="0.25">
      <c r="A4352" s="2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</row>
    <row r="4353" spans="1:29" s="3" customFormat="1" x14ac:dyDescent="0.25">
      <c r="A4353" s="2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</row>
    <row r="4354" spans="1:29" s="3" customFormat="1" x14ac:dyDescent="0.25">
      <c r="A4354" s="2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</row>
    <row r="4355" spans="1:29" s="3" customFormat="1" x14ac:dyDescent="0.25">
      <c r="A4355" s="2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</row>
    <row r="4356" spans="1:29" s="3" customFormat="1" x14ac:dyDescent="0.25">
      <c r="A4356" s="2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</row>
    <row r="4357" spans="1:29" s="3" customFormat="1" x14ac:dyDescent="0.25">
      <c r="A4357" s="2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</row>
    <row r="4358" spans="1:29" s="3" customFormat="1" x14ac:dyDescent="0.25">
      <c r="A4358" s="2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</row>
    <row r="4359" spans="1:29" s="3" customFormat="1" x14ac:dyDescent="0.25">
      <c r="A4359" s="2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</row>
    <row r="4360" spans="1:29" s="3" customFormat="1" x14ac:dyDescent="0.25">
      <c r="A4360" s="2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</row>
    <row r="4361" spans="1:29" s="3" customFormat="1" x14ac:dyDescent="0.25">
      <c r="A4361" s="2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</row>
    <row r="4362" spans="1:29" s="3" customFormat="1" x14ac:dyDescent="0.25">
      <c r="A4362" s="2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</row>
    <row r="4363" spans="1:29" s="3" customFormat="1" x14ac:dyDescent="0.25">
      <c r="A4363" s="2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</row>
    <row r="4364" spans="1:29" s="3" customFormat="1" x14ac:dyDescent="0.25">
      <c r="A4364" s="2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</row>
    <row r="4365" spans="1:29" s="3" customFormat="1" x14ac:dyDescent="0.25">
      <c r="A4365" s="2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</row>
    <row r="4366" spans="1:29" s="3" customFormat="1" x14ac:dyDescent="0.25">
      <c r="A4366" s="2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</row>
    <row r="4367" spans="1:29" s="3" customFormat="1" x14ac:dyDescent="0.25">
      <c r="A4367" s="2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</row>
    <row r="4368" spans="1:29" s="3" customFormat="1" x14ac:dyDescent="0.25">
      <c r="A4368" s="2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</row>
    <row r="4369" spans="1:29" s="3" customFormat="1" x14ac:dyDescent="0.25">
      <c r="A4369" s="2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</row>
    <row r="4370" spans="1:29" s="3" customFormat="1" x14ac:dyDescent="0.25">
      <c r="A4370" s="2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</row>
    <row r="4371" spans="1:29" s="3" customFormat="1" x14ac:dyDescent="0.25">
      <c r="A4371" s="2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</row>
    <row r="4372" spans="1:29" s="3" customFormat="1" x14ac:dyDescent="0.25">
      <c r="A4372" s="2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</row>
    <row r="4373" spans="1:29" s="3" customFormat="1" x14ac:dyDescent="0.25">
      <c r="A4373" s="2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</row>
    <row r="4374" spans="1:29" s="3" customFormat="1" x14ac:dyDescent="0.25">
      <c r="A4374" s="2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</row>
    <row r="4375" spans="1:29" s="3" customFormat="1" x14ac:dyDescent="0.25">
      <c r="A4375" s="2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</row>
    <row r="4376" spans="1:29" s="3" customFormat="1" x14ac:dyDescent="0.25">
      <c r="A4376" s="2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</row>
    <row r="4377" spans="1:29" s="3" customFormat="1" x14ac:dyDescent="0.25">
      <c r="A4377" s="2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</row>
    <row r="4378" spans="1:29" s="3" customFormat="1" x14ac:dyDescent="0.25">
      <c r="A4378" s="2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</row>
    <row r="4379" spans="1:29" s="3" customFormat="1" x14ac:dyDescent="0.25">
      <c r="A4379" s="2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</row>
    <row r="4380" spans="1:29" s="3" customFormat="1" x14ac:dyDescent="0.25">
      <c r="A4380" s="2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</row>
    <row r="4381" spans="1:29" s="3" customFormat="1" x14ac:dyDescent="0.25">
      <c r="A4381" s="2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</row>
    <row r="4382" spans="1:29" s="3" customFormat="1" x14ac:dyDescent="0.25">
      <c r="A4382" s="2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</row>
    <row r="4383" spans="1:29" s="3" customFormat="1" x14ac:dyDescent="0.25">
      <c r="A4383" s="2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</row>
    <row r="4384" spans="1:29" s="3" customFormat="1" x14ac:dyDescent="0.25">
      <c r="A4384" s="2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</row>
    <row r="4385" spans="1:29" s="3" customFormat="1" x14ac:dyDescent="0.25">
      <c r="A4385" s="2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</row>
    <row r="4386" spans="1:29" s="3" customFormat="1" x14ac:dyDescent="0.25">
      <c r="A4386" s="2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</row>
    <row r="4387" spans="1:29" s="3" customFormat="1" x14ac:dyDescent="0.25">
      <c r="A4387" s="2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</row>
    <row r="4388" spans="1:29" s="3" customFormat="1" x14ac:dyDescent="0.25">
      <c r="A4388" s="2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</row>
    <row r="4389" spans="1:29" s="3" customFormat="1" x14ac:dyDescent="0.25">
      <c r="A4389" s="2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</row>
    <row r="4390" spans="1:29" s="3" customFormat="1" x14ac:dyDescent="0.25">
      <c r="A4390" s="2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</row>
    <row r="4391" spans="1:29" s="3" customFormat="1" x14ac:dyDescent="0.25">
      <c r="A4391" s="2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</row>
    <row r="4392" spans="1:29" s="3" customFormat="1" x14ac:dyDescent="0.25">
      <c r="A4392" s="2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</row>
    <row r="4393" spans="1:29" s="3" customFormat="1" x14ac:dyDescent="0.25">
      <c r="A4393" s="2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</row>
    <row r="4394" spans="1:29" s="3" customFormat="1" x14ac:dyDescent="0.25">
      <c r="A4394" s="2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</row>
    <row r="4395" spans="1:29" s="3" customFormat="1" x14ac:dyDescent="0.25">
      <c r="A4395" s="2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</row>
    <row r="4396" spans="1:29" s="3" customFormat="1" x14ac:dyDescent="0.25">
      <c r="A4396" s="2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</row>
    <row r="4397" spans="1:29" s="3" customFormat="1" x14ac:dyDescent="0.25">
      <c r="A4397" s="2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</row>
    <row r="4398" spans="1:29" s="3" customFormat="1" x14ac:dyDescent="0.25">
      <c r="A4398" s="2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</row>
    <row r="4399" spans="1:29" s="3" customFormat="1" x14ac:dyDescent="0.25">
      <c r="A4399" s="2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</row>
    <row r="4400" spans="1:29" s="3" customFormat="1" x14ac:dyDescent="0.25">
      <c r="A4400" s="2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</row>
    <row r="4401" spans="1:29" s="3" customFormat="1" x14ac:dyDescent="0.25">
      <c r="A4401" s="2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</row>
    <row r="4402" spans="1:29" s="3" customFormat="1" x14ac:dyDescent="0.25">
      <c r="A4402" s="2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</row>
    <row r="4403" spans="1:29" s="3" customFormat="1" x14ac:dyDescent="0.25">
      <c r="A4403" s="2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</row>
    <row r="4404" spans="1:29" s="3" customFormat="1" x14ac:dyDescent="0.25">
      <c r="A4404" s="2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</row>
    <row r="4405" spans="1:29" s="3" customFormat="1" x14ac:dyDescent="0.25">
      <c r="A4405" s="2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</row>
    <row r="4406" spans="1:29" s="3" customFormat="1" x14ac:dyDescent="0.25">
      <c r="A4406" s="2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</row>
    <row r="4407" spans="1:29" s="3" customFormat="1" x14ac:dyDescent="0.25">
      <c r="A4407" s="2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</row>
    <row r="4408" spans="1:29" s="3" customFormat="1" x14ac:dyDescent="0.25">
      <c r="A4408" s="2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</row>
    <row r="4409" spans="1:29" s="3" customFormat="1" x14ac:dyDescent="0.25">
      <c r="A4409" s="2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</row>
    <row r="4410" spans="1:29" s="3" customFormat="1" x14ac:dyDescent="0.25">
      <c r="A4410" s="2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</row>
    <row r="4411" spans="1:29" s="3" customFormat="1" x14ac:dyDescent="0.25">
      <c r="A4411" s="2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</row>
    <row r="4412" spans="1:29" s="3" customFormat="1" x14ac:dyDescent="0.25">
      <c r="A4412" s="2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</row>
    <row r="4413" spans="1:29" s="3" customFormat="1" x14ac:dyDescent="0.25">
      <c r="A4413" s="2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</row>
    <row r="4414" spans="1:29" s="3" customFormat="1" x14ac:dyDescent="0.25">
      <c r="A4414" s="2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</row>
    <row r="4415" spans="1:29" s="3" customFormat="1" x14ac:dyDescent="0.25">
      <c r="A4415" s="2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</row>
    <row r="4416" spans="1:29" s="3" customFormat="1" x14ac:dyDescent="0.25">
      <c r="A4416" s="2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</row>
    <row r="4417" spans="1:29" s="3" customFormat="1" x14ac:dyDescent="0.25">
      <c r="A4417" s="2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</row>
    <row r="4418" spans="1:29" s="3" customFormat="1" x14ac:dyDescent="0.25">
      <c r="A4418" s="2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</row>
    <row r="4419" spans="1:29" s="3" customFormat="1" x14ac:dyDescent="0.25">
      <c r="A4419" s="2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</row>
    <row r="4420" spans="1:29" s="3" customFormat="1" x14ac:dyDescent="0.25">
      <c r="A4420" s="2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</row>
    <row r="4421" spans="1:29" s="3" customFormat="1" x14ac:dyDescent="0.25">
      <c r="A4421" s="2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</row>
    <row r="4422" spans="1:29" s="3" customFormat="1" x14ac:dyDescent="0.25">
      <c r="A4422" s="2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</row>
    <row r="4423" spans="1:29" s="3" customFormat="1" x14ac:dyDescent="0.25">
      <c r="A4423" s="2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</row>
    <row r="4424" spans="1:29" s="3" customFormat="1" x14ac:dyDescent="0.25">
      <c r="A4424" s="2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</row>
    <row r="4425" spans="1:29" s="3" customFormat="1" x14ac:dyDescent="0.25">
      <c r="A4425" s="2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</row>
    <row r="4426" spans="1:29" s="3" customFormat="1" x14ac:dyDescent="0.25">
      <c r="A4426" s="2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</row>
    <row r="4427" spans="1:29" s="3" customFormat="1" x14ac:dyDescent="0.25">
      <c r="A4427" s="2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</row>
    <row r="4428" spans="1:29" s="3" customFormat="1" x14ac:dyDescent="0.25">
      <c r="A4428" s="2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</row>
    <row r="4429" spans="1:29" s="3" customFormat="1" x14ac:dyDescent="0.25">
      <c r="A4429" s="2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</row>
    <row r="4430" spans="1:29" s="3" customFormat="1" x14ac:dyDescent="0.25">
      <c r="A4430" s="2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</row>
    <row r="4431" spans="1:29" s="3" customFormat="1" x14ac:dyDescent="0.25">
      <c r="A4431" s="2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</row>
    <row r="4432" spans="1:29" s="3" customFormat="1" x14ac:dyDescent="0.25">
      <c r="A4432" s="2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</row>
    <row r="4433" spans="1:29" s="3" customFormat="1" x14ac:dyDescent="0.25">
      <c r="A4433" s="2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</row>
    <row r="4434" spans="1:29" s="3" customFormat="1" x14ac:dyDescent="0.25">
      <c r="A4434" s="2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</row>
    <row r="4435" spans="1:29" s="3" customFormat="1" x14ac:dyDescent="0.25">
      <c r="A4435" s="2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</row>
    <row r="4436" spans="1:29" s="3" customFormat="1" x14ac:dyDescent="0.25">
      <c r="A4436" s="2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</row>
    <row r="4437" spans="1:29" s="3" customFormat="1" x14ac:dyDescent="0.25">
      <c r="A4437" s="2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</row>
    <row r="4438" spans="1:29" s="3" customFormat="1" x14ac:dyDescent="0.25">
      <c r="A4438" s="2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</row>
    <row r="4439" spans="1:29" s="3" customFormat="1" x14ac:dyDescent="0.25">
      <c r="A4439" s="2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</row>
    <row r="4440" spans="1:29" s="3" customFormat="1" x14ac:dyDescent="0.25">
      <c r="A4440" s="2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</row>
    <row r="4441" spans="1:29" s="3" customFormat="1" x14ac:dyDescent="0.25">
      <c r="A4441" s="2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</row>
    <row r="4442" spans="1:29" s="3" customFormat="1" x14ac:dyDescent="0.25">
      <c r="A4442" s="2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</row>
    <row r="4443" spans="1:29" s="3" customFormat="1" x14ac:dyDescent="0.25">
      <c r="A4443" s="2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</row>
    <row r="4444" spans="1:29" s="3" customFormat="1" x14ac:dyDescent="0.25">
      <c r="A4444" s="2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</row>
    <row r="4445" spans="1:29" s="3" customFormat="1" x14ac:dyDescent="0.25">
      <c r="A4445" s="2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</row>
    <row r="4446" spans="1:29" s="3" customFormat="1" x14ac:dyDescent="0.25">
      <c r="A4446" s="2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</row>
    <row r="4447" spans="1:29" s="3" customFormat="1" x14ac:dyDescent="0.25">
      <c r="A4447" s="2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</row>
    <row r="4448" spans="1:29" s="3" customFormat="1" x14ac:dyDescent="0.25">
      <c r="A4448" s="2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</row>
    <row r="4449" spans="1:29" s="3" customFormat="1" x14ac:dyDescent="0.25">
      <c r="A4449" s="2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</row>
    <row r="4450" spans="1:29" s="3" customFormat="1" x14ac:dyDescent="0.25">
      <c r="A4450" s="2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</row>
    <row r="4451" spans="1:29" s="3" customFormat="1" x14ac:dyDescent="0.25">
      <c r="A4451" s="2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</row>
    <row r="4452" spans="1:29" s="3" customFormat="1" x14ac:dyDescent="0.25">
      <c r="A4452" s="2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</row>
    <row r="4453" spans="1:29" s="3" customFormat="1" x14ac:dyDescent="0.25">
      <c r="A4453" s="2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</row>
    <row r="4454" spans="1:29" s="3" customFormat="1" x14ac:dyDescent="0.25">
      <c r="A4454" s="2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</row>
    <row r="4455" spans="1:29" s="3" customFormat="1" x14ac:dyDescent="0.25">
      <c r="A4455" s="2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</row>
    <row r="4456" spans="1:29" s="3" customFormat="1" x14ac:dyDescent="0.25">
      <c r="A4456" s="2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</row>
    <row r="4457" spans="1:29" s="3" customFormat="1" x14ac:dyDescent="0.25">
      <c r="A4457" s="2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</row>
    <row r="4458" spans="1:29" s="3" customFormat="1" x14ac:dyDescent="0.25">
      <c r="A4458" s="2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</row>
    <row r="4459" spans="1:29" s="3" customFormat="1" x14ac:dyDescent="0.25">
      <c r="A4459" s="2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</row>
    <row r="4460" spans="1:29" s="3" customFormat="1" x14ac:dyDescent="0.25">
      <c r="A4460" s="2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</row>
    <row r="4461" spans="1:29" s="3" customFormat="1" x14ac:dyDescent="0.25">
      <c r="A4461" s="2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</row>
    <row r="4462" spans="1:29" s="3" customFormat="1" x14ac:dyDescent="0.25">
      <c r="A4462" s="2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</row>
    <row r="4463" spans="1:29" s="3" customFormat="1" x14ac:dyDescent="0.25">
      <c r="A4463" s="2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</row>
    <row r="4464" spans="1:29" s="3" customFormat="1" x14ac:dyDescent="0.25">
      <c r="A4464" s="2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</row>
    <row r="4465" spans="1:29" s="3" customFormat="1" x14ac:dyDescent="0.25">
      <c r="A4465" s="2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</row>
    <row r="4466" spans="1:29" s="3" customFormat="1" x14ac:dyDescent="0.25">
      <c r="A4466" s="2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</row>
    <row r="4467" spans="1:29" s="3" customFormat="1" x14ac:dyDescent="0.25">
      <c r="A4467" s="2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</row>
    <row r="4468" spans="1:29" s="3" customFormat="1" x14ac:dyDescent="0.25">
      <c r="A4468" s="2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</row>
    <row r="4469" spans="1:29" s="3" customFormat="1" x14ac:dyDescent="0.25">
      <c r="A4469" s="2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</row>
    <row r="4470" spans="1:29" s="3" customFormat="1" x14ac:dyDescent="0.25">
      <c r="A4470" s="2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</row>
    <row r="4471" spans="1:29" s="3" customFormat="1" x14ac:dyDescent="0.25">
      <c r="A4471" s="2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</row>
    <row r="4472" spans="1:29" s="3" customFormat="1" x14ac:dyDescent="0.25">
      <c r="A4472" s="2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</row>
    <row r="4473" spans="1:29" s="3" customFormat="1" x14ac:dyDescent="0.25">
      <c r="A4473" s="2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</row>
    <row r="4474" spans="1:29" s="3" customFormat="1" x14ac:dyDescent="0.25">
      <c r="A4474" s="2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</row>
    <row r="4475" spans="1:29" s="3" customFormat="1" x14ac:dyDescent="0.25">
      <c r="A4475" s="2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</row>
    <row r="4476" spans="1:29" s="3" customFormat="1" x14ac:dyDescent="0.25">
      <c r="A4476" s="2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</row>
    <row r="4477" spans="1:29" s="3" customFormat="1" x14ac:dyDescent="0.25">
      <c r="A4477" s="2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</row>
    <row r="4478" spans="1:29" s="3" customFormat="1" x14ac:dyDescent="0.25">
      <c r="A4478" s="2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</row>
    <row r="4479" spans="1:29" s="3" customFormat="1" x14ac:dyDescent="0.25">
      <c r="A4479" s="2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</row>
    <row r="4480" spans="1:29" s="3" customFormat="1" x14ac:dyDescent="0.25">
      <c r="A4480" s="2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</row>
    <row r="4481" spans="1:29" s="3" customFormat="1" x14ac:dyDescent="0.25">
      <c r="A4481" s="2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</row>
    <row r="4482" spans="1:29" s="3" customFormat="1" x14ac:dyDescent="0.25">
      <c r="A4482" s="2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</row>
    <row r="4483" spans="1:29" s="3" customFormat="1" x14ac:dyDescent="0.25">
      <c r="A4483" s="2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</row>
    <row r="4484" spans="1:29" s="3" customFormat="1" x14ac:dyDescent="0.25">
      <c r="A4484" s="2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</row>
    <row r="4485" spans="1:29" s="3" customFormat="1" x14ac:dyDescent="0.25">
      <c r="A4485" s="2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</row>
    <row r="4486" spans="1:29" s="3" customFormat="1" x14ac:dyDescent="0.25">
      <c r="A4486" s="2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</row>
    <row r="4487" spans="1:29" s="3" customFormat="1" x14ac:dyDescent="0.25">
      <c r="A4487" s="2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</row>
    <row r="4488" spans="1:29" s="3" customFormat="1" x14ac:dyDescent="0.25">
      <c r="A4488" s="2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</row>
    <row r="4489" spans="1:29" s="3" customFormat="1" x14ac:dyDescent="0.25">
      <c r="A4489" s="2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</row>
    <row r="4490" spans="1:29" s="3" customFormat="1" x14ac:dyDescent="0.25">
      <c r="A4490" s="2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</row>
    <row r="4491" spans="1:29" s="3" customFormat="1" x14ac:dyDescent="0.25">
      <c r="A4491" s="2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</row>
    <row r="4492" spans="1:29" s="3" customFormat="1" x14ac:dyDescent="0.25">
      <c r="A4492" s="2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</row>
    <row r="4493" spans="1:29" s="3" customFormat="1" x14ac:dyDescent="0.25">
      <c r="A4493" s="2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</row>
    <row r="4494" spans="1:29" s="3" customFormat="1" x14ac:dyDescent="0.25">
      <c r="A4494" s="2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</row>
    <row r="4495" spans="1:29" s="3" customFormat="1" x14ac:dyDescent="0.25">
      <c r="A4495" s="2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</row>
    <row r="4496" spans="1:29" s="3" customFormat="1" x14ac:dyDescent="0.25">
      <c r="A4496" s="2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</row>
    <row r="4497" spans="1:29" s="3" customFormat="1" x14ac:dyDescent="0.25">
      <c r="A4497" s="2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</row>
    <row r="4498" spans="1:29" s="3" customFormat="1" x14ac:dyDescent="0.25">
      <c r="A4498" s="2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</row>
    <row r="4499" spans="1:29" s="3" customFormat="1" x14ac:dyDescent="0.25">
      <c r="A4499" s="2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</row>
    <row r="4500" spans="1:29" s="3" customFormat="1" x14ac:dyDescent="0.25">
      <c r="A4500" s="2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</row>
    <row r="4501" spans="1:29" s="3" customFormat="1" x14ac:dyDescent="0.25">
      <c r="A4501" s="2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</row>
    <row r="4502" spans="1:29" s="3" customFormat="1" x14ac:dyDescent="0.25">
      <c r="A4502" s="2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</row>
    <row r="4503" spans="1:29" s="3" customFormat="1" x14ac:dyDescent="0.25">
      <c r="A4503" s="2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</row>
    <row r="4504" spans="1:29" s="3" customFormat="1" x14ac:dyDescent="0.25">
      <c r="A4504" s="2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</row>
    <row r="4505" spans="1:29" s="3" customFormat="1" x14ac:dyDescent="0.25">
      <c r="A4505" s="2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</row>
    <row r="4506" spans="1:29" s="3" customFormat="1" x14ac:dyDescent="0.25">
      <c r="A4506" s="2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</row>
    <row r="4507" spans="1:29" s="3" customFormat="1" x14ac:dyDescent="0.25">
      <c r="A4507" s="2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</row>
    <row r="4508" spans="1:29" s="3" customFormat="1" x14ac:dyDescent="0.25">
      <c r="A4508" s="2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</row>
    <row r="4509" spans="1:29" s="3" customFormat="1" x14ac:dyDescent="0.25">
      <c r="A4509" s="2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</row>
    <row r="4510" spans="1:29" s="3" customFormat="1" x14ac:dyDescent="0.25">
      <c r="A4510" s="2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</row>
    <row r="4511" spans="1:29" s="3" customFormat="1" x14ac:dyDescent="0.25">
      <c r="A4511" s="2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</row>
    <row r="4512" spans="1:29" s="3" customFormat="1" x14ac:dyDescent="0.25">
      <c r="A4512" s="2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</row>
    <row r="4513" spans="1:29" s="3" customFormat="1" x14ac:dyDescent="0.25">
      <c r="A4513" s="2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</row>
    <row r="4514" spans="1:29" s="3" customFormat="1" x14ac:dyDescent="0.25">
      <c r="A4514" s="2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</row>
    <row r="4515" spans="1:29" s="3" customFormat="1" x14ac:dyDescent="0.25">
      <c r="A4515" s="2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</row>
    <row r="4516" spans="1:29" s="3" customFormat="1" x14ac:dyDescent="0.25">
      <c r="A4516" s="2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</row>
    <row r="4517" spans="1:29" s="3" customFormat="1" x14ac:dyDescent="0.25">
      <c r="A4517" s="2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</row>
    <row r="4518" spans="1:29" s="3" customFormat="1" x14ac:dyDescent="0.25">
      <c r="A4518" s="2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</row>
    <row r="4519" spans="1:29" s="3" customFormat="1" x14ac:dyDescent="0.25">
      <c r="A4519" s="2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</row>
    <row r="4520" spans="1:29" s="3" customFormat="1" x14ac:dyDescent="0.25">
      <c r="A4520" s="2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</row>
    <row r="4521" spans="1:29" s="3" customFormat="1" x14ac:dyDescent="0.25">
      <c r="A4521" s="2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</row>
    <row r="4522" spans="1:29" s="3" customFormat="1" x14ac:dyDescent="0.25">
      <c r="A4522" s="2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</row>
    <row r="4523" spans="1:29" s="3" customFormat="1" x14ac:dyDescent="0.25">
      <c r="A4523" s="2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</row>
    <row r="4524" spans="1:29" s="3" customFormat="1" x14ac:dyDescent="0.25">
      <c r="A4524" s="2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</row>
    <row r="4525" spans="1:29" s="3" customFormat="1" x14ac:dyDescent="0.25">
      <c r="A4525" s="2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</row>
    <row r="4526" spans="1:29" s="3" customFormat="1" x14ac:dyDescent="0.25">
      <c r="A4526" s="2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</row>
    <row r="4527" spans="1:29" s="3" customFormat="1" x14ac:dyDescent="0.25">
      <c r="A4527" s="2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</row>
    <row r="4528" spans="1:29" s="3" customFormat="1" x14ac:dyDescent="0.25">
      <c r="A4528" s="2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</row>
    <row r="4529" spans="1:29" s="3" customFormat="1" x14ac:dyDescent="0.25">
      <c r="A4529" s="2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</row>
    <row r="4530" spans="1:29" s="3" customFormat="1" x14ac:dyDescent="0.25">
      <c r="A4530" s="2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</row>
    <row r="4531" spans="1:29" s="3" customFormat="1" x14ac:dyDescent="0.25">
      <c r="A4531" s="2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</row>
    <row r="4532" spans="1:29" s="3" customFormat="1" x14ac:dyDescent="0.25">
      <c r="A4532" s="2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</row>
    <row r="4533" spans="1:29" s="3" customFormat="1" x14ac:dyDescent="0.25">
      <c r="A4533" s="2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</row>
    <row r="4534" spans="1:29" s="3" customFormat="1" x14ac:dyDescent="0.25">
      <c r="A4534" s="2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</row>
    <row r="4535" spans="1:29" s="3" customFormat="1" x14ac:dyDescent="0.25">
      <c r="A4535" s="2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</row>
    <row r="4536" spans="1:29" s="3" customFormat="1" x14ac:dyDescent="0.25">
      <c r="A4536" s="2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</row>
    <row r="4537" spans="1:29" s="3" customFormat="1" x14ac:dyDescent="0.25">
      <c r="A4537" s="2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</row>
    <row r="4538" spans="1:29" s="3" customFormat="1" x14ac:dyDescent="0.25">
      <c r="A4538" s="2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</row>
    <row r="4539" spans="1:29" s="3" customFormat="1" x14ac:dyDescent="0.25">
      <c r="A4539" s="2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</row>
    <row r="4540" spans="1:29" s="3" customFormat="1" x14ac:dyDescent="0.25">
      <c r="A4540" s="2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</row>
    <row r="4541" spans="1:29" s="3" customFormat="1" x14ac:dyDescent="0.25">
      <c r="A4541" s="2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</row>
    <row r="4542" spans="1:29" s="3" customFormat="1" x14ac:dyDescent="0.25">
      <c r="A4542" s="2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</row>
    <row r="4543" spans="1:29" s="3" customFormat="1" x14ac:dyDescent="0.25">
      <c r="A4543" s="2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</row>
    <row r="4544" spans="1:29" s="3" customFormat="1" x14ac:dyDescent="0.25">
      <c r="A4544" s="2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</row>
    <row r="4545" spans="1:29" s="3" customFormat="1" x14ac:dyDescent="0.25">
      <c r="A4545" s="2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</row>
    <row r="4546" spans="1:29" s="3" customFormat="1" x14ac:dyDescent="0.25">
      <c r="A4546" s="2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</row>
    <row r="4547" spans="1:29" s="3" customFormat="1" x14ac:dyDescent="0.25">
      <c r="A4547" s="2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</row>
    <row r="4548" spans="1:29" s="3" customFormat="1" x14ac:dyDescent="0.25">
      <c r="A4548" s="2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</row>
    <row r="4549" spans="1:29" s="3" customFormat="1" x14ac:dyDescent="0.25">
      <c r="A4549" s="2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</row>
    <row r="4550" spans="1:29" s="3" customFormat="1" x14ac:dyDescent="0.25">
      <c r="A4550" s="2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</row>
    <row r="4551" spans="1:29" s="3" customFormat="1" x14ac:dyDescent="0.25">
      <c r="A4551" s="2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</row>
    <row r="4552" spans="1:29" s="3" customFormat="1" x14ac:dyDescent="0.25">
      <c r="A4552" s="2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</row>
    <row r="4553" spans="1:29" s="3" customFormat="1" x14ac:dyDescent="0.25">
      <c r="A4553" s="2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</row>
    <row r="4554" spans="1:29" s="3" customFormat="1" x14ac:dyDescent="0.25">
      <c r="A4554" s="2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</row>
    <row r="4555" spans="1:29" s="3" customFormat="1" x14ac:dyDescent="0.25">
      <c r="A4555" s="2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</row>
    <row r="4556" spans="1:29" s="3" customFormat="1" x14ac:dyDescent="0.25">
      <c r="A4556" s="2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</row>
    <row r="4557" spans="1:29" s="3" customFormat="1" x14ac:dyDescent="0.25">
      <c r="A4557" s="2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</row>
    <row r="4558" spans="1:29" s="3" customFormat="1" x14ac:dyDescent="0.25">
      <c r="A4558" s="2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</row>
    <row r="4559" spans="1:29" s="3" customFormat="1" x14ac:dyDescent="0.25">
      <c r="A4559" s="2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</row>
    <row r="4560" spans="1:29" s="3" customFormat="1" x14ac:dyDescent="0.25">
      <c r="A4560" s="2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</row>
    <row r="4561" spans="1:29" s="3" customFormat="1" x14ac:dyDescent="0.25">
      <c r="A4561" s="2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</row>
    <row r="4562" spans="1:29" s="3" customFormat="1" x14ac:dyDescent="0.25">
      <c r="A4562" s="2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</row>
    <row r="4563" spans="1:29" s="3" customFormat="1" x14ac:dyDescent="0.25">
      <c r="A4563" s="2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</row>
    <row r="4564" spans="1:29" s="3" customFormat="1" x14ac:dyDescent="0.25">
      <c r="A4564" s="2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</row>
    <row r="4565" spans="1:29" s="3" customFormat="1" x14ac:dyDescent="0.25">
      <c r="A4565" s="2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</row>
    <row r="4566" spans="1:29" s="3" customFormat="1" x14ac:dyDescent="0.25">
      <c r="A4566" s="2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</row>
    <row r="4567" spans="1:29" s="3" customFormat="1" x14ac:dyDescent="0.25">
      <c r="A4567" s="2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</row>
    <row r="4568" spans="1:29" s="3" customFormat="1" x14ac:dyDescent="0.25">
      <c r="A4568" s="2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</row>
    <row r="4569" spans="1:29" s="3" customFormat="1" x14ac:dyDescent="0.25">
      <c r="A4569" s="2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</row>
    <row r="4570" spans="1:29" s="3" customFormat="1" x14ac:dyDescent="0.25">
      <c r="A4570" s="2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</row>
    <row r="4571" spans="1:29" s="3" customFormat="1" x14ac:dyDescent="0.25">
      <c r="A4571" s="2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</row>
    <row r="4572" spans="1:29" s="3" customFormat="1" x14ac:dyDescent="0.25">
      <c r="A4572" s="2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</row>
    <row r="4573" spans="1:29" s="3" customFormat="1" x14ac:dyDescent="0.25">
      <c r="A4573" s="2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</row>
    <row r="4574" spans="1:29" s="3" customFormat="1" x14ac:dyDescent="0.25">
      <c r="A4574" s="2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</row>
    <row r="4575" spans="1:29" s="3" customFormat="1" x14ac:dyDescent="0.25">
      <c r="A4575" s="2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</row>
    <row r="4576" spans="1:29" s="3" customFormat="1" x14ac:dyDescent="0.25">
      <c r="A4576" s="2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</row>
    <row r="4577" spans="1:29" s="3" customFormat="1" x14ac:dyDescent="0.25">
      <c r="A4577" s="2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</row>
    <row r="4578" spans="1:29" s="3" customFormat="1" x14ac:dyDescent="0.25">
      <c r="A4578" s="2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</row>
    <row r="4579" spans="1:29" s="3" customFormat="1" x14ac:dyDescent="0.25">
      <c r="A4579" s="2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</row>
    <row r="4580" spans="1:29" s="3" customFormat="1" x14ac:dyDescent="0.25">
      <c r="A4580" s="2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</row>
    <row r="4581" spans="1:29" s="3" customFormat="1" x14ac:dyDescent="0.25">
      <c r="A4581" s="2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</row>
    <row r="4582" spans="1:29" s="3" customFormat="1" x14ac:dyDescent="0.25">
      <c r="A4582" s="2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</row>
    <row r="4583" spans="1:29" s="3" customFormat="1" x14ac:dyDescent="0.25">
      <c r="A4583" s="2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</row>
    <row r="4584" spans="1:29" s="3" customFormat="1" x14ac:dyDescent="0.25">
      <c r="A4584" s="2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</row>
    <row r="4585" spans="1:29" s="3" customFormat="1" x14ac:dyDescent="0.25">
      <c r="A4585" s="2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</row>
    <row r="4586" spans="1:29" s="3" customFormat="1" x14ac:dyDescent="0.25">
      <c r="A4586" s="2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</row>
    <row r="4587" spans="1:29" s="3" customFormat="1" x14ac:dyDescent="0.25">
      <c r="A4587" s="2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</row>
    <row r="4588" spans="1:29" s="3" customFormat="1" x14ac:dyDescent="0.25">
      <c r="A4588" s="2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</row>
    <row r="4589" spans="1:29" s="3" customFormat="1" x14ac:dyDescent="0.25">
      <c r="A4589" s="2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</row>
    <row r="4590" spans="1:29" s="3" customFormat="1" x14ac:dyDescent="0.25">
      <c r="A4590" s="2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</row>
    <row r="4591" spans="1:29" s="3" customFormat="1" x14ac:dyDescent="0.25">
      <c r="A4591" s="2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</row>
    <row r="4592" spans="1:29" s="3" customFormat="1" x14ac:dyDescent="0.25">
      <c r="A4592" s="2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</row>
    <row r="4593" spans="1:29" s="3" customFormat="1" x14ac:dyDescent="0.25">
      <c r="A4593" s="2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</row>
    <row r="4594" spans="1:29" s="3" customFormat="1" x14ac:dyDescent="0.25">
      <c r="A4594" s="2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</row>
    <row r="4595" spans="1:29" s="3" customFormat="1" x14ac:dyDescent="0.25">
      <c r="A4595" s="2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</row>
    <row r="4596" spans="1:29" s="3" customFormat="1" x14ac:dyDescent="0.25">
      <c r="A4596" s="2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</row>
    <row r="4597" spans="1:29" s="3" customFormat="1" x14ac:dyDescent="0.25">
      <c r="A4597" s="2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</row>
    <row r="4598" spans="1:29" s="3" customFormat="1" x14ac:dyDescent="0.25">
      <c r="A4598" s="2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</row>
    <row r="4599" spans="1:29" s="3" customFormat="1" x14ac:dyDescent="0.25">
      <c r="A4599" s="2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</row>
    <row r="4600" spans="1:29" s="3" customFormat="1" x14ac:dyDescent="0.25">
      <c r="A4600" s="2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</row>
    <row r="4601" spans="1:29" s="3" customFormat="1" x14ac:dyDescent="0.25">
      <c r="A4601" s="2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</row>
    <row r="4602" spans="1:29" s="3" customFormat="1" x14ac:dyDescent="0.25">
      <c r="A4602" s="2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</row>
    <row r="4603" spans="1:29" s="3" customFormat="1" x14ac:dyDescent="0.25">
      <c r="A4603" s="2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</row>
    <row r="4604" spans="1:29" s="3" customFormat="1" x14ac:dyDescent="0.25">
      <c r="A4604" s="2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</row>
    <row r="4605" spans="1:29" s="3" customFormat="1" x14ac:dyDescent="0.25">
      <c r="A4605" s="2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</row>
    <row r="4606" spans="1:29" s="3" customFormat="1" x14ac:dyDescent="0.25">
      <c r="A4606" s="2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</row>
    <row r="4607" spans="1:29" s="3" customFormat="1" x14ac:dyDescent="0.25">
      <c r="A4607" s="2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</row>
    <row r="4608" spans="1:29" s="3" customFormat="1" x14ac:dyDescent="0.25">
      <c r="A4608" s="2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</row>
    <row r="4609" spans="1:29" s="3" customFormat="1" x14ac:dyDescent="0.25">
      <c r="A4609" s="2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</row>
    <row r="4610" spans="1:29" s="3" customFormat="1" x14ac:dyDescent="0.25">
      <c r="A4610" s="2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</row>
    <row r="4611" spans="1:29" s="3" customFormat="1" x14ac:dyDescent="0.25">
      <c r="A4611" s="2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</row>
    <row r="4612" spans="1:29" s="3" customFormat="1" x14ac:dyDescent="0.25">
      <c r="A4612" s="2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</row>
    <row r="4613" spans="1:29" s="3" customFormat="1" x14ac:dyDescent="0.25">
      <c r="A4613" s="2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</row>
    <row r="4614" spans="1:29" s="3" customFormat="1" x14ac:dyDescent="0.25">
      <c r="A4614" s="2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</row>
    <row r="4615" spans="1:29" s="3" customFormat="1" x14ac:dyDescent="0.25">
      <c r="A4615" s="2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</row>
    <row r="4616" spans="1:29" s="3" customFormat="1" x14ac:dyDescent="0.25">
      <c r="A4616" s="2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</row>
    <row r="4617" spans="1:29" s="3" customFormat="1" x14ac:dyDescent="0.25">
      <c r="A4617" s="2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</row>
    <row r="4618" spans="1:29" s="3" customFormat="1" x14ac:dyDescent="0.25">
      <c r="A4618" s="2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</row>
    <row r="4619" spans="1:29" s="3" customFormat="1" x14ac:dyDescent="0.25">
      <c r="A4619" s="2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</row>
    <row r="4620" spans="1:29" s="3" customFormat="1" x14ac:dyDescent="0.25">
      <c r="A4620" s="2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</row>
    <row r="4621" spans="1:29" s="3" customFormat="1" x14ac:dyDescent="0.25">
      <c r="A4621" s="2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</row>
    <row r="4622" spans="1:29" s="3" customFormat="1" x14ac:dyDescent="0.25">
      <c r="A4622" s="2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</row>
    <row r="4623" spans="1:29" s="3" customFormat="1" x14ac:dyDescent="0.25">
      <c r="A4623" s="2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</row>
    <row r="4624" spans="1:29" s="3" customFormat="1" x14ac:dyDescent="0.25">
      <c r="A4624" s="2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</row>
    <row r="4625" spans="1:29" s="3" customFormat="1" x14ac:dyDescent="0.25">
      <c r="A4625" s="2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</row>
    <row r="4626" spans="1:29" s="3" customFormat="1" x14ac:dyDescent="0.25">
      <c r="A4626" s="2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</row>
    <row r="4627" spans="1:29" s="3" customFormat="1" x14ac:dyDescent="0.25">
      <c r="A4627" s="2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</row>
    <row r="4628" spans="1:29" s="3" customFormat="1" x14ac:dyDescent="0.25">
      <c r="A4628" s="2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</row>
    <row r="4629" spans="1:29" s="3" customFormat="1" x14ac:dyDescent="0.25">
      <c r="A4629" s="2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</row>
    <row r="4630" spans="1:29" s="3" customFormat="1" x14ac:dyDescent="0.25">
      <c r="A4630" s="2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</row>
    <row r="4631" spans="1:29" s="3" customFormat="1" x14ac:dyDescent="0.25">
      <c r="A4631" s="2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</row>
    <row r="4632" spans="1:29" s="3" customFormat="1" x14ac:dyDescent="0.25">
      <c r="A4632" s="2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</row>
    <row r="4633" spans="1:29" s="3" customFormat="1" x14ac:dyDescent="0.25">
      <c r="A4633" s="2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</row>
    <row r="4634" spans="1:29" s="3" customFormat="1" x14ac:dyDescent="0.25">
      <c r="A4634" s="2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</row>
    <row r="4635" spans="1:29" s="3" customFormat="1" x14ac:dyDescent="0.25">
      <c r="A4635" s="2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</row>
    <row r="4636" spans="1:29" s="3" customFormat="1" x14ac:dyDescent="0.25">
      <c r="A4636" s="2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</row>
    <row r="4637" spans="1:29" s="3" customFormat="1" x14ac:dyDescent="0.25">
      <c r="A4637" s="2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</row>
    <row r="4638" spans="1:29" s="3" customFormat="1" x14ac:dyDescent="0.25">
      <c r="A4638" s="2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</row>
    <row r="4639" spans="1:29" s="3" customFormat="1" x14ac:dyDescent="0.25">
      <c r="A4639" s="2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</row>
    <row r="4640" spans="1:29" s="3" customFormat="1" x14ac:dyDescent="0.25">
      <c r="A4640" s="2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</row>
    <row r="4641" spans="1:29" s="3" customFormat="1" x14ac:dyDescent="0.25">
      <c r="A4641" s="2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</row>
    <row r="4642" spans="1:29" s="3" customFormat="1" x14ac:dyDescent="0.25">
      <c r="A4642" s="2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</row>
    <row r="4643" spans="1:29" s="3" customFormat="1" x14ac:dyDescent="0.25">
      <c r="A4643" s="2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</row>
    <row r="4644" spans="1:29" s="3" customFormat="1" x14ac:dyDescent="0.25">
      <c r="A4644" s="2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</row>
    <row r="4645" spans="1:29" s="3" customFormat="1" x14ac:dyDescent="0.25">
      <c r="A4645" s="2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</row>
    <row r="4646" spans="1:29" s="3" customFormat="1" x14ac:dyDescent="0.25">
      <c r="A4646" s="2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</row>
    <row r="4647" spans="1:29" s="3" customFormat="1" x14ac:dyDescent="0.25">
      <c r="A4647" s="2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</row>
    <row r="4648" spans="1:29" s="3" customFormat="1" x14ac:dyDescent="0.25">
      <c r="A4648" s="2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</row>
    <row r="4649" spans="1:29" s="3" customFormat="1" x14ac:dyDescent="0.25">
      <c r="A4649" s="2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</row>
    <row r="4650" spans="1:29" s="3" customFormat="1" x14ac:dyDescent="0.25">
      <c r="A4650" s="2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</row>
    <row r="4651" spans="1:29" s="3" customFormat="1" x14ac:dyDescent="0.25">
      <c r="A4651" s="2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</row>
    <row r="4652" spans="1:29" s="3" customFormat="1" x14ac:dyDescent="0.25">
      <c r="A4652" s="2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</row>
    <row r="4653" spans="1:29" s="3" customFormat="1" x14ac:dyDescent="0.25">
      <c r="A4653" s="2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</row>
    <row r="4654" spans="1:29" s="3" customFormat="1" x14ac:dyDescent="0.25">
      <c r="A4654" s="2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</row>
    <row r="4655" spans="1:29" s="3" customFormat="1" x14ac:dyDescent="0.25">
      <c r="A4655" s="2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</row>
    <row r="4656" spans="1:29" s="3" customFormat="1" x14ac:dyDescent="0.25">
      <c r="A4656" s="2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</row>
    <row r="4657" spans="1:29" s="3" customFormat="1" x14ac:dyDescent="0.25">
      <c r="A4657" s="2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</row>
    <row r="4658" spans="1:29" s="3" customFormat="1" x14ac:dyDescent="0.25">
      <c r="A4658" s="2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</row>
    <row r="4659" spans="1:29" s="3" customFormat="1" x14ac:dyDescent="0.25">
      <c r="A4659" s="2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</row>
    <row r="4660" spans="1:29" s="3" customFormat="1" x14ac:dyDescent="0.25">
      <c r="A4660" s="2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</row>
    <row r="4661" spans="1:29" s="3" customFormat="1" x14ac:dyDescent="0.25">
      <c r="A4661" s="2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</row>
    <row r="4662" spans="1:29" s="3" customFormat="1" x14ac:dyDescent="0.25">
      <c r="A4662" s="2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</row>
    <row r="4663" spans="1:29" s="3" customFormat="1" x14ac:dyDescent="0.25">
      <c r="A4663" s="2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</row>
    <row r="4664" spans="1:29" s="3" customFormat="1" x14ac:dyDescent="0.25">
      <c r="A4664" s="2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</row>
    <row r="4665" spans="1:29" s="3" customFormat="1" x14ac:dyDescent="0.25">
      <c r="A4665" s="2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</row>
    <row r="4666" spans="1:29" s="3" customFormat="1" x14ac:dyDescent="0.25">
      <c r="A4666" s="2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</row>
    <row r="4667" spans="1:29" s="3" customFormat="1" x14ac:dyDescent="0.25">
      <c r="A4667" s="2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</row>
    <row r="4668" spans="1:29" s="3" customFormat="1" x14ac:dyDescent="0.25">
      <c r="A4668" s="2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</row>
    <row r="4669" spans="1:29" s="3" customFormat="1" x14ac:dyDescent="0.25">
      <c r="A4669" s="2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</row>
    <row r="4670" spans="1:29" s="3" customFormat="1" x14ac:dyDescent="0.25">
      <c r="A4670" s="2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</row>
    <row r="4671" spans="1:29" s="3" customFormat="1" x14ac:dyDescent="0.25">
      <c r="A4671" s="2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</row>
    <row r="4672" spans="1:29" s="3" customFormat="1" x14ac:dyDescent="0.25">
      <c r="A4672" s="2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</row>
    <row r="4673" spans="1:29" s="3" customFormat="1" x14ac:dyDescent="0.25">
      <c r="A4673" s="2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</row>
    <row r="4674" spans="1:29" s="3" customFormat="1" x14ac:dyDescent="0.25">
      <c r="A4674" s="2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</row>
    <row r="4675" spans="1:29" s="3" customFormat="1" x14ac:dyDescent="0.25">
      <c r="A4675" s="2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</row>
    <row r="4676" spans="1:29" s="3" customFormat="1" x14ac:dyDescent="0.25">
      <c r="A4676" s="2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</row>
    <row r="4677" spans="1:29" s="3" customFormat="1" x14ac:dyDescent="0.25">
      <c r="A4677" s="2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</row>
    <row r="4678" spans="1:29" s="3" customFormat="1" x14ac:dyDescent="0.25">
      <c r="A4678" s="2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</row>
    <row r="4679" spans="1:29" s="3" customFormat="1" x14ac:dyDescent="0.25">
      <c r="A4679" s="2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</row>
    <row r="4680" spans="1:29" s="3" customFormat="1" x14ac:dyDescent="0.25">
      <c r="A4680" s="2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</row>
    <row r="4681" spans="1:29" s="3" customFormat="1" x14ac:dyDescent="0.25">
      <c r="A4681" s="2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</row>
    <row r="4682" spans="1:29" s="3" customFormat="1" x14ac:dyDescent="0.25">
      <c r="A4682" s="2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</row>
    <row r="4683" spans="1:29" s="3" customFormat="1" x14ac:dyDescent="0.25">
      <c r="A4683" s="2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</row>
    <row r="4684" spans="1:29" s="3" customFormat="1" x14ac:dyDescent="0.25">
      <c r="A4684" s="2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</row>
    <row r="4685" spans="1:29" s="3" customFormat="1" x14ac:dyDescent="0.25">
      <c r="A4685" s="2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</row>
    <row r="4686" spans="1:29" s="3" customFormat="1" x14ac:dyDescent="0.25">
      <c r="A4686" s="2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</row>
    <row r="4687" spans="1:29" s="3" customFormat="1" x14ac:dyDescent="0.25">
      <c r="A4687" s="2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</row>
    <row r="4688" spans="1:29" s="3" customFormat="1" x14ac:dyDescent="0.25">
      <c r="A4688" s="2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</row>
    <row r="4689" spans="1:29" s="3" customFormat="1" x14ac:dyDescent="0.25">
      <c r="A4689" s="2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</row>
    <row r="4690" spans="1:29" s="3" customFormat="1" x14ac:dyDescent="0.25">
      <c r="A4690" s="2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</row>
    <row r="4691" spans="1:29" s="3" customFormat="1" x14ac:dyDescent="0.25">
      <c r="A4691" s="2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</row>
    <row r="4692" spans="1:29" s="3" customFormat="1" x14ac:dyDescent="0.25">
      <c r="A4692" s="2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</row>
    <row r="4693" spans="1:29" s="3" customFormat="1" x14ac:dyDescent="0.25">
      <c r="A4693" s="2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</row>
    <row r="4694" spans="1:29" s="3" customFormat="1" x14ac:dyDescent="0.25">
      <c r="A4694" s="2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</row>
    <row r="4695" spans="1:29" s="3" customFormat="1" x14ac:dyDescent="0.25">
      <c r="A4695" s="2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</row>
    <row r="4696" spans="1:29" s="3" customFormat="1" x14ac:dyDescent="0.25">
      <c r="A4696" s="2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</row>
    <row r="4697" spans="1:29" s="3" customFormat="1" x14ac:dyDescent="0.25">
      <c r="A4697" s="2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</row>
    <row r="4698" spans="1:29" s="3" customFormat="1" x14ac:dyDescent="0.25">
      <c r="A4698" s="2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</row>
    <row r="4699" spans="1:29" s="3" customFormat="1" x14ac:dyDescent="0.25">
      <c r="A4699" s="2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</row>
    <row r="4700" spans="1:29" s="3" customFormat="1" x14ac:dyDescent="0.25">
      <c r="A4700" s="2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</row>
    <row r="4701" spans="1:29" s="3" customFormat="1" x14ac:dyDescent="0.25">
      <c r="A4701" s="2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</row>
    <row r="4702" spans="1:29" s="3" customFormat="1" x14ac:dyDescent="0.25">
      <c r="A4702" s="2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</row>
    <row r="4703" spans="1:29" s="3" customFormat="1" x14ac:dyDescent="0.25">
      <c r="A4703" s="2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</row>
    <row r="4704" spans="1:29" s="3" customFormat="1" x14ac:dyDescent="0.25">
      <c r="A4704" s="2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</row>
    <row r="4705" spans="1:29" s="3" customFormat="1" x14ac:dyDescent="0.25">
      <c r="A4705" s="2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</row>
    <row r="4706" spans="1:29" s="3" customFormat="1" x14ac:dyDescent="0.25">
      <c r="A4706" s="2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</row>
    <row r="4707" spans="1:29" s="3" customFormat="1" x14ac:dyDescent="0.25">
      <c r="A4707" s="2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</row>
    <row r="4708" spans="1:29" s="3" customFormat="1" x14ac:dyDescent="0.25">
      <c r="A4708" s="2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</row>
    <row r="4709" spans="1:29" s="3" customFormat="1" x14ac:dyDescent="0.25">
      <c r="A4709" s="2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</row>
    <row r="4710" spans="1:29" s="3" customFormat="1" x14ac:dyDescent="0.25">
      <c r="A4710" s="2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</row>
    <row r="4711" spans="1:29" s="3" customFormat="1" x14ac:dyDescent="0.25">
      <c r="A4711" s="2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</row>
    <row r="4712" spans="1:29" s="3" customFormat="1" x14ac:dyDescent="0.25">
      <c r="A4712" s="2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</row>
    <row r="4713" spans="1:29" s="3" customFormat="1" x14ac:dyDescent="0.25">
      <c r="A4713" s="2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</row>
    <row r="4714" spans="1:29" s="3" customFormat="1" x14ac:dyDescent="0.25">
      <c r="A4714" s="2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</row>
    <row r="4715" spans="1:29" s="3" customFormat="1" x14ac:dyDescent="0.25">
      <c r="A4715" s="2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</row>
    <row r="4716" spans="1:29" s="3" customFormat="1" x14ac:dyDescent="0.25">
      <c r="A4716" s="2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</row>
    <row r="4717" spans="1:29" s="3" customFormat="1" x14ac:dyDescent="0.25">
      <c r="A4717" s="2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</row>
    <row r="4718" spans="1:29" s="3" customFormat="1" x14ac:dyDescent="0.25">
      <c r="A4718" s="2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</row>
    <row r="4719" spans="1:29" s="3" customFormat="1" x14ac:dyDescent="0.25">
      <c r="A4719" s="2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</row>
    <row r="4720" spans="1:29" s="3" customFormat="1" x14ac:dyDescent="0.25">
      <c r="A4720" s="2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</row>
    <row r="4721" spans="1:29" s="3" customFormat="1" x14ac:dyDescent="0.25">
      <c r="A4721" s="2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</row>
    <row r="4722" spans="1:29" s="3" customFormat="1" x14ac:dyDescent="0.25">
      <c r="A4722" s="2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</row>
    <row r="4723" spans="1:29" s="3" customFormat="1" x14ac:dyDescent="0.25">
      <c r="A4723" s="2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</row>
    <row r="4724" spans="1:29" s="3" customFormat="1" x14ac:dyDescent="0.25">
      <c r="A4724" s="2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</row>
    <row r="4725" spans="1:29" s="3" customFormat="1" x14ac:dyDescent="0.25">
      <c r="A4725" s="2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</row>
    <row r="4726" spans="1:29" s="3" customFormat="1" x14ac:dyDescent="0.25">
      <c r="A4726" s="2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</row>
    <row r="4727" spans="1:29" s="3" customFormat="1" x14ac:dyDescent="0.25">
      <c r="A4727" s="2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</row>
    <row r="4728" spans="1:29" s="3" customFormat="1" x14ac:dyDescent="0.25">
      <c r="A4728" s="2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</row>
    <row r="4729" spans="1:29" s="3" customFormat="1" x14ac:dyDescent="0.25">
      <c r="A4729" s="2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</row>
    <row r="4730" spans="1:29" s="3" customFormat="1" x14ac:dyDescent="0.25">
      <c r="A4730" s="2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</row>
    <row r="4731" spans="1:29" s="3" customFormat="1" x14ac:dyDescent="0.25">
      <c r="A4731" s="2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</row>
    <row r="4732" spans="1:29" s="3" customFormat="1" x14ac:dyDescent="0.25">
      <c r="A4732" s="2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</row>
    <row r="4733" spans="1:29" s="3" customFormat="1" x14ac:dyDescent="0.25">
      <c r="A4733" s="2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</row>
    <row r="4734" spans="1:29" s="3" customFormat="1" x14ac:dyDescent="0.25">
      <c r="A4734" s="2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</row>
    <row r="4735" spans="1:29" s="3" customFormat="1" x14ac:dyDescent="0.25">
      <c r="A4735" s="2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</row>
    <row r="4736" spans="1:29" s="3" customFormat="1" x14ac:dyDescent="0.25">
      <c r="A4736" s="2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</row>
    <row r="4737" spans="1:29" s="3" customFormat="1" x14ac:dyDescent="0.25">
      <c r="A4737" s="2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</row>
    <row r="4738" spans="1:29" s="3" customFormat="1" x14ac:dyDescent="0.25">
      <c r="A4738" s="2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</row>
    <row r="4739" spans="1:29" s="3" customFormat="1" x14ac:dyDescent="0.25">
      <c r="A4739" s="2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</row>
    <row r="4740" spans="1:29" s="3" customFormat="1" x14ac:dyDescent="0.25">
      <c r="A4740" s="2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</row>
    <row r="4741" spans="1:29" s="3" customFormat="1" x14ac:dyDescent="0.25">
      <c r="A4741" s="2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</row>
    <row r="4742" spans="1:29" s="3" customFormat="1" x14ac:dyDescent="0.25">
      <c r="A4742" s="2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</row>
    <row r="4743" spans="1:29" s="3" customFormat="1" x14ac:dyDescent="0.25">
      <c r="A4743" s="2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</row>
    <row r="4744" spans="1:29" s="3" customFormat="1" x14ac:dyDescent="0.25">
      <c r="A4744" s="2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</row>
    <row r="4745" spans="1:29" s="3" customFormat="1" x14ac:dyDescent="0.25">
      <c r="A4745" s="2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</row>
    <row r="4746" spans="1:29" s="3" customFormat="1" x14ac:dyDescent="0.25">
      <c r="A4746" s="2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</row>
    <row r="4747" spans="1:29" s="3" customFormat="1" x14ac:dyDescent="0.25">
      <c r="A4747" s="2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</row>
    <row r="4748" spans="1:29" s="3" customFormat="1" x14ac:dyDescent="0.25">
      <c r="A4748" s="2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</row>
    <row r="4749" spans="1:29" s="3" customFormat="1" x14ac:dyDescent="0.25">
      <c r="A4749" s="2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</row>
    <row r="4750" spans="1:29" s="3" customFormat="1" x14ac:dyDescent="0.25">
      <c r="A4750" s="2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</row>
    <row r="4751" spans="1:29" s="3" customFormat="1" x14ac:dyDescent="0.25">
      <c r="A4751" s="2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</row>
    <row r="4752" spans="1:29" s="3" customFormat="1" x14ac:dyDescent="0.25">
      <c r="A4752" s="2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</row>
    <row r="4753" spans="1:29" s="3" customFormat="1" x14ac:dyDescent="0.25">
      <c r="A4753" s="2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</row>
    <row r="4754" spans="1:29" s="3" customFormat="1" x14ac:dyDescent="0.25">
      <c r="A4754" s="2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</row>
    <row r="4755" spans="1:29" s="3" customFormat="1" x14ac:dyDescent="0.25">
      <c r="A4755" s="2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</row>
    <row r="4756" spans="1:29" s="3" customFormat="1" x14ac:dyDescent="0.25">
      <c r="A4756" s="2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</row>
    <row r="4757" spans="1:29" s="3" customFormat="1" x14ac:dyDescent="0.25">
      <c r="A4757" s="2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</row>
    <row r="4758" spans="1:29" s="3" customFormat="1" x14ac:dyDescent="0.25">
      <c r="A4758" s="2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</row>
    <row r="4759" spans="1:29" s="3" customFormat="1" x14ac:dyDescent="0.25">
      <c r="A4759" s="2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</row>
    <row r="4760" spans="1:29" s="3" customFormat="1" x14ac:dyDescent="0.25">
      <c r="A4760" s="2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</row>
    <row r="4761" spans="1:29" s="3" customFormat="1" x14ac:dyDescent="0.25">
      <c r="A4761" s="2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</row>
    <row r="4762" spans="1:29" s="3" customFormat="1" x14ac:dyDescent="0.25">
      <c r="A4762" s="2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</row>
    <row r="4763" spans="1:29" s="3" customFormat="1" x14ac:dyDescent="0.25">
      <c r="A4763" s="2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</row>
    <row r="4764" spans="1:29" s="3" customFormat="1" x14ac:dyDescent="0.25">
      <c r="A4764" s="2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</row>
    <row r="4765" spans="1:29" s="3" customFormat="1" x14ac:dyDescent="0.25">
      <c r="A4765" s="2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</row>
    <row r="4766" spans="1:29" s="3" customFormat="1" x14ac:dyDescent="0.25">
      <c r="A4766" s="2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</row>
    <row r="4767" spans="1:29" s="3" customFormat="1" x14ac:dyDescent="0.25">
      <c r="A4767" s="2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</row>
    <row r="4768" spans="1:29" s="3" customFormat="1" x14ac:dyDescent="0.25">
      <c r="A4768" s="2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</row>
    <row r="4769" spans="1:29" s="3" customFormat="1" x14ac:dyDescent="0.25">
      <c r="A4769" s="2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</row>
    <row r="4770" spans="1:29" s="3" customFormat="1" x14ac:dyDescent="0.25">
      <c r="A4770" s="2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</row>
    <row r="4771" spans="1:29" s="3" customFormat="1" x14ac:dyDescent="0.25">
      <c r="A4771" s="2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</row>
    <row r="4772" spans="1:29" s="3" customFormat="1" x14ac:dyDescent="0.25">
      <c r="A4772" s="2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</row>
    <row r="4773" spans="1:29" s="3" customFormat="1" x14ac:dyDescent="0.25">
      <c r="A4773" s="2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</row>
    <row r="4774" spans="1:29" s="3" customFormat="1" x14ac:dyDescent="0.25">
      <c r="A4774" s="2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</row>
    <row r="4775" spans="1:29" s="3" customFormat="1" x14ac:dyDescent="0.25">
      <c r="A4775" s="2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</row>
    <row r="4776" spans="1:29" s="3" customFormat="1" x14ac:dyDescent="0.25">
      <c r="A4776" s="2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</row>
    <row r="4777" spans="1:29" s="3" customFormat="1" x14ac:dyDescent="0.25">
      <c r="A4777" s="2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</row>
    <row r="4778" spans="1:29" s="3" customFormat="1" x14ac:dyDescent="0.25">
      <c r="A4778" s="2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</row>
    <row r="4779" spans="1:29" s="3" customFormat="1" x14ac:dyDescent="0.25">
      <c r="A4779" s="2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</row>
    <row r="4780" spans="1:29" s="3" customFormat="1" x14ac:dyDescent="0.25">
      <c r="A4780" s="2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</row>
    <row r="4781" spans="1:29" s="3" customFormat="1" x14ac:dyDescent="0.25">
      <c r="A4781" s="2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</row>
    <row r="4782" spans="1:29" s="3" customFormat="1" x14ac:dyDescent="0.25">
      <c r="A4782" s="2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</row>
    <row r="4783" spans="1:29" s="3" customFormat="1" x14ac:dyDescent="0.25">
      <c r="A4783" s="2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</row>
    <row r="4784" spans="1:29" s="3" customFormat="1" x14ac:dyDescent="0.25">
      <c r="A4784" s="2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</row>
    <row r="4785" spans="1:29" s="3" customFormat="1" x14ac:dyDescent="0.25">
      <c r="A4785" s="2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</row>
    <row r="4786" spans="1:29" s="3" customFormat="1" x14ac:dyDescent="0.25">
      <c r="A4786" s="2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</row>
    <row r="4787" spans="1:29" s="3" customFormat="1" x14ac:dyDescent="0.25">
      <c r="A4787" s="2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</row>
    <row r="4788" spans="1:29" s="3" customFormat="1" x14ac:dyDescent="0.25">
      <c r="A4788" s="2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</row>
    <row r="4789" spans="1:29" s="3" customFormat="1" x14ac:dyDescent="0.25">
      <c r="A4789" s="2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</row>
    <row r="4790" spans="1:29" s="3" customFormat="1" x14ac:dyDescent="0.25">
      <c r="A4790" s="2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</row>
    <row r="4791" spans="1:29" s="3" customFormat="1" x14ac:dyDescent="0.25">
      <c r="A4791" s="2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</row>
    <row r="4792" spans="1:29" s="3" customFormat="1" x14ac:dyDescent="0.25">
      <c r="A4792" s="2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</row>
    <row r="4793" spans="1:29" s="3" customFormat="1" x14ac:dyDescent="0.25">
      <c r="A4793" s="2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</row>
    <row r="4794" spans="1:29" s="3" customFormat="1" x14ac:dyDescent="0.25">
      <c r="A4794" s="2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</row>
    <row r="4795" spans="1:29" s="3" customFormat="1" x14ac:dyDescent="0.25">
      <c r="A4795" s="2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</row>
    <row r="4796" spans="1:29" s="3" customFormat="1" x14ac:dyDescent="0.25">
      <c r="A4796" s="2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</row>
    <row r="4797" spans="1:29" s="3" customFormat="1" x14ac:dyDescent="0.25">
      <c r="A4797" s="2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</row>
    <row r="4798" spans="1:29" s="3" customFormat="1" x14ac:dyDescent="0.25">
      <c r="A4798" s="2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</row>
    <row r="4799" spans="1:29" s="3" customFormat="1" x14ac:dyDescent="0.25">
      <c r="A4799" s="2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</row>
    <row r="4800" spans="1:29" s="3" customFormat="1" x14ac:dyDescent="0.25">
      <c r="A4800" s="2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</row>
    <row r="4801" spans="1:29" s="3" customFormat="1" x14ac:dyDescent="0.25">
      <c r="A4801" s="2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</row>
    <row r="4802" spans="1:29" s="3" customFormat="1" x14ac:dyDescent="0.25">
      <c r="A4802" s="2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</row>
    <row r="4803" spans="1:29" s="3" customFormat="1" x14ac:dyDescent="0.25">
      <c r="A4803" s="2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</row>
    <row r="4804" spans="1:29" s="3" customFormat="1" x14ac:dyDescent="0.25">
      <c r="A4804" s="2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</row>
    <row r="4805" spans="1:29" s="3" customFormat="1" x14ac:dyDescent="0.25">
      <c r="A4805" s="2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</row>
    <row r="4806" spans="1:29" s="3" customFormat="1" x14ac:dyDescent="0.25">
      <c r="A4806" s="2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</row>
    <row r="4807" spans="1:29" s="3" customFormat="1" x14ac:dyDescent="0.25">
      <c r="A4807" s="2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</row>
    <row r="4808" spans="1:29" s="3" customFormat="1" x14ac:dyDescent="0.25">
      <c r="A4808" s="2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</row>
    <row r="4809" spans="1:29" s="3" customFormat="1" x14ac:dyDescent="0.25">
      <c r="A4809" s="2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</row>
    <row r="4810" spans="1:29" s="3" customFormat="1" x14ac:dyDescent="0.25">
      <c r="A4810" s="2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</row>
    <row r="4811" spans="1:29" s="3" customFormat="1" x14ac:dyDescent="0.25">
      <c r="A4811" s="2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</row>
    <row r="4812" spans="1:29" s="3" customFormat="1" x14ac:dyDescent="0.25">
      <c r="A4812" s="2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</row>
    <row r="4813" spans="1:29" s="3" customFormat="1" x14ac:dyDescent="0.25">
      <c r="A4813" s="2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</row>
    <row r="4814" spans="1:29" s="3" customFormat="1" x14ac:dyDescent="0.25">
      <c r="A4814" s="2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</row>
    <row r="4815" spans="1:29" s="3" customFormat="1" x14ac:dyDescent="0.25">
      <c r="A4815" s="2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</row>
    <row r="4816" spans="1:29" s="3" customFormat="1" x14ac:dyDescent="0.25">
      <c r="A4816" s="2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</row>
    <row r="4817" spans="1:29" s="3" customFormat="1" x14ac:dyDescent="0.25">
      <c r="A4817" s="2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</row>
    <row r="4818" spans="1:29" s="3" customFormat="1" x14ac:dyDescent="0.25">
      <c r="A4818" s="2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</row>
    <row r="4819" spans="1:29" s="3" customFormat="1" x14ac:dyDescent="0.25">
      <c r="A4819" s="2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</row>
    <row r="4820" spans="1:29" s="3" customFormat="1" x14ac:dyDescent="0.25">
      <c r="A4820" s="2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</row>
    <row r="4821" spans="1:29" s="3" customFormat="1" x14ac:dyDescent="0.25">
      <c r="A4821" s="2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</row>
    <row r="4822" spans="1:29" s="3" customFormat="1" x14ac:dyDescent="0.25">
      <c r="A4822" s="2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</row>
    <row r="4823" spans="1:29" s="3" customFormat="1" x14ac:dyDescent="0.25">
      <c r="A4823" s="2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</row>
    <row r="4824" spans="1:29" s="3" customFormat="1" x14ac:dyDescent="0.25">
      <c r="A4824" s="2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</row>
    <row r="4825" spans="1:29" s="3" customFormat="1" x14ac:dyDescent="0.25">
      <c r="A4825" s="2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</row>
    <row r="4826" spans="1:29" s="3" customFormat="1" x14ac:dyDescent="0.25">
      <c r="A4826" s="2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</row>
    <row r="4827" spans="1:29" s="3" customFormat="1" x14ac:dyDescent="0.25">
      <c r="A4827" s="2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</row>
    <row r="4828" spans="1:29" s="3" customFormat="1" x14ac:dyDescent="0.25">
      <c r="A4828" s="2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</row>
    <row r="4829" spans="1:29" s="3" customFormat="1" x14ac:dyDescent="0.25">
      <c r="A4829" s="2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</row>
    <row r="4830" spans="1:29" s="3" customFormat="1" x14ac:dyDescent="0.25">
      <c r="A4830" s="2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</row>
    <row r="4831" spans="1:29" s="3" customFormat="1" x14ac:dyDescent="0.25">
      <c r="A4831" s="2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</row>
    <row r="4832" spans="1:29" s="3" customFormat="1" x14ac:dyDescent="0.25">
      <c r="A4832" s="2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</row>
    <row r="4833" spans="1:29" s="3" customFormat="1" x14ac:dyDescent="0.25">
      <c r="A4833" s="2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</row>
    <row r="4834" spans="1:29" s="3" customFormat="1" x14ac:dyDescent="0.25">
      <c r="A4834" s="2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</row>
    <row r="4835" spans="1:29" s="3" customFormat="1" x14ac:dyDescent="0.25">
      <c r="A4835" s="2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</row>
    <row r="4836" spans="1:29" s="3" customFormat="1" x14ac:dyDescent="0.25">
      <c r="A4836" s="2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</row>
    <row r="4837" spans="1:29" s="3" customFormat="1" x14ac:dyDescent="0.25">
      <c r="A4837" s="2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</row>
    <row r="4838" spans="1:29" s="3" customFormat="1" x14ac:dyDescent="0.25">
      <c r="A4838" s="2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</row>
    <row r="4839" spans="1:29" s="3" customFormat="1" x14ac:dyDescent="0.25">
      <c r="A4839" s="2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</row>
    <row r="4840" spans="1:29" s="3" customFormat="1" x14ac:dyDescent="0.25">
      <c r="A4840" s="2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</row>
    <row r="4841" spans="1:29" s="3" customFormat="1" x14ac:dyDescent="0.25">
      <c r="A4841" s="2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</row>
    <row r="4842" spans="1:29" s="3" customFormat="1" x14ac:dyDescent="0.25">
      <c r="A4842" s="2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</row>
    <row r="4843" spans="1:29" s="3" customFormat="1" x14ac:dyDescent="0.25">
      <c r="A4843" s="2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</row>
    <row r="4844" spans="1:29" s="3" customFormat="1" x14ac:dyDescent="0.25">
      <c r="A4844" s="2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</row>
    <row r="4845" spans="1:29" s="3" customFormat="1" x14ac:dyDescent="0.25">
      <c r="A4845" s="2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</row>
    <row r="4846" spans="1:29" s="3" customFormat="1" x14ac:dyDescent="0.25">
      <c r="A4846" s="2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</row>
    <row r="4847" spans="1:29" s="3" customFormat="1" x14ac:dyDescent="0.25">
      <c r="A4847" s="2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</row>
    <row r="4848" spans="1:29" s="3" customFormat="1" x14ac:dyDescent="0.25">
      <c r="A4848" s="2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</row>
    <row r="4849" spans="1:29" s="3" customFormat="1" x14ac:dyDescent="0.25">
      <c r="A4849" s="2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</row>
    <row r="4850" spans="1:29" s="3" customFormat="1" x14ac:dyDescent="0.25">
      <c r="A4850" s="2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</row>
    <row r="4851" spans="1:29" s="3" customFormat="1" x14ac:dyDescent="0.25">
      <c r="A4851" s="2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</row>
    <row r="4852" spans="1:29" s="3" customFormat="1" x14ac:dyDescent="0.25">
      <c r="A4852" s="2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</row>
    <row r="4853" spans="1:29" s="3" customFormat="1" x14ac:dyDescent="0.25">
      <c r="A4853" s="2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</row>
    <row r="4854" spans="1:29" s="3" customFormat="1" x14ac:dyDescent="0.25">
      <c r="A4854" s="2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</row>
    <row r="4855" spans="1:29" s="3" customFormat="1" x14ac:dyDescent="0.25">
      <c r="A4855" s="2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</row>
    <row r="4856" spans="1:29" s="3" customFormat="1" x14ac:dyDescent="0.25">
      <c r="A4856" s="2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</row>
    <row r="4857" spans="1:29" s="3" customFormat="1" x14ac:dyDescent="0.25">
      <c r="A4857" s="2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</row>
    <row r="4858" spans="1:29" s="3" customFormat="1" x14ac:dyDescent="0.25">
      <c r="A4858" s="2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</row>
    <row r="4859" spans="1:29" s="3" customFormat="1" x14ac:dyDescent="0.25">
      <c r="A4859" s="2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</row>
    <row r="4860" spans="1:29" s="3" customFormat="1" x14ac:dyDescent="0.25">
      <c r="A4860" s="2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</row>
    <row r="4861" spans="1:29" s="3" customFormat="1" x14ac:dyDescent="0.25">
      <c r="A4861" s="2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</row>
    <row r="4862" spans="1:29" s="3" customFormat="1" x14ac:dyDescent="0.25">
      <c r="A4862" s="2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</row>
    <row r="4863" spans="1:29" s="3" customFormat="1" x14ac:dyDescent="0.25">
      <c r="A4863" s="2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</row>
    <row r="4864" spans="1:29" s="3" customFormat="1" x14ac:dyDescent="0.25">
      <c r="A4864" s="2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</row>
    <row r="4865" spans="1:29" s="3" customFormat="1" x14ac:dyDescent="0.25">
      <c r="A4865" s="2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</row>
    <row r="4866" spans="1:29" s="3" customFormat="1" x14ac:dyDescent="0.25">
      <c r="A4866" s="2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</row>
    <row r="4867" spans="1:29" s="3" customFormat="1" x14ac:dyDescent="0.25">
      <c r="A4867" s="2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</row>
    <row r="4868" spans="1:29" s="3" customFormat="1" x14ac:dyDescent="0.25">
      <c r="A4868" s="2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</row>
    <row r="4869" spans="1:29" s="3" customFormat="1" x14ac:dyDescent="0.25">
      <c r="A4869" s="2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</row>
    <row r="4870" spans="1:29" s="3" customFormat="1" x14ac:dyDescent="0.25">
      <c r="A4870" s="2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</row>
    <row r="4871" spans="1:29" s="3" customFormat="1" x14ac:dyDescent="0.25">
      <c r="A4871" s="2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</row>
    <row r="4872" spans="1:29" s="3" customFormat="1" x14ac:dyDescent="0.25">
      <c r="A4872" s="2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</row>
    <row r="4873" spans="1:29" s="3" customFormat="1" x14ac:dyDescent="0.25">
      <c r="A4873" s="2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</row>
    <row r="4874" spans="1:29" s="3" customFormat="1" x14ac:dyDescent="0.25">
      <c r="A4874" s="2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</row>
    <row r="4875" spans="1:29" s="3" customFormat="1" x14ac:dyDescent="0.25">
      <c r="A4875" s="2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</row>
    <row r="4876" spans="1:29" s="3" customFormat="1" x14ac:dyDescent="0.25">
      <c r="A4876" s="2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</row>
    <row r="4877" spans="1:29" s="3" customFormat="1" x14ac:dyDescent="0.25">
      <c r="A4877" s="2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</row>
    <row r="4878" spans="1:29" s="3" customFormat="1" x14ac:dyDescent="0.25">
      <c r="A4878" s="2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</row>
    <row r="4879" spans="1:29" s="3" customFormat="1" x14ac:dyDescent="0.25">
      <c r="A4879" s="2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</row>
    <row r="4880" spans="1:29" s="3" customFormat="1" x14ac:dyDescent="0.25">
      <c r="A4880" s="2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</row>
    <row r="4881" spans="1:29" s="3" customFormat="1" x14ac:dyDescent="0.25">
      <c r="A4881" s="2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</row>
    <row r="4882" spans="1:29" s="3" customFormat="1" x14ac:dyDescent="0.25">
      <c r="A4882" s="2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</row>
    <row r="4883" spans="1:29" s="3" customFormat="1" x14ac:dyDescent="0.25">
      <c r="A4883" s="2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</row>
    <row r="4884" spans="1:29" s="3" customFormat="1" x14ac:dyDescent="0.25">
      <c r="A4884" s="2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</row>
    <row r="4885" spans="1:29" s="3" customFormat="1" x14ac:dyDescent="0.25">
      <c r="A4885" s="2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</row>
    <row r="4886" spans="1:29" s="3" customFormat="1" x14ac:dyDescent="0.25">
      <c r="A4886" s="2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</row>
    <row r="4887" spans="1:29" s="3" customFormat="1" x14ac:dyDescent="0.25">
      <c r="A4887" s="2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</row>
    <row r="4888" spans="1:29" s="3" customFormat="1" x14ac:dyDescent="0.25">
      <c r="A4888" s="2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</row>
    <row r="4889" spans="1:29" s="3" customFormat="1" x14ac:dyDescent="0.25">
      <c r="A4889" s="2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</row>
    <row r="4890" spans="1:29" s="3" customFormat="1" x14ac:dyDescent="0.25">
      <c r="A4890" s="2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</row>
    <row r="4891" spans="1:29" s="3" customFormat="1" x14ac:dyDescent="0.25">
      <c r="A4891" s="2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</row>
    <row r="4892" spans="1:29" s="3" customFormat="1" x14ac:dyDescent="0.25">
      <c r="A4892" s="2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</row>
    <row r="4893" spans="1:29" s="3" customFormat="1" x14ac:dyDescent="0.25">
      <c r="A4893" s="2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</row>
    <row r="4894" spans="1:29" s="3" customFormat="1" x14ac:dyDescent="0.25">
      <c r="A4894" s="2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</row>
    <row r="4895" spans="1:29" s="3" customFormat="1" x14ac:dyDescent="0.25">
      <c r="A4895" s="2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</row>
    <row r="4896" spans="1:29" s="3" customFormat="1" x14ac:dyDescent="0.25">
      <c r="A4896" s="2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</row>
    <row r="4897" spans="1:29" s="3" customFormat="1" x14ac:dyDescent="0.25">
      <c r="A4897" s="2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</row>
    <row r="4898" spans="1:29" s="3" customFormat="1" x14ac:dyDescent="0.25">
      <c r="A4898" s="2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</row>
    <row r="4899" spans="1:29" s="3" customFormat="1" x14ac:dyDescent="0.25">
      <c r="A4899" s="2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</row>
    <row r="4900" spans="1:29" s="3" customFormat="1" x14ac:dyDescent="0.25">
      <c r="A4900" s="2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</row>
    <row r="4901" spans="1:29" s="3" customFormat="1" x14ac:dyDescent="0.25">
      <c r="A4901" s="2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</row>
    <row r="4902" spans="1:29" s="3" customFormat="1" x14ac:dyDescent="0.25">
      <c r="A4902" s="2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</row>
    <row r="4903" spans="1:29" s="3" customFormat="1" x14ac:dyDescent="0.25">
      <c r="A4903" s="2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</row>
    <row r="4904" spans="1:29" s="3" customFormat="1" x14ac:dyDescent="0.25">
      <c r="A4904" s="2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</row>
    <row r="4905" spans="1:29" s="3" customFormat="1" x14ac:dyDescent="0.25">
      <c r="A4905" s="2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</row>
    <row r="4906" spans="1:29" s="3" customFormat="1" x14ac:dyDescent="0.25">
      <c r="A4906" s="2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</row>
    <row r="4907" spans="1:29" s="3" customFormat="1" x14ac:dyDescent="0.25">
      <c r="A4907" s="2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</row>
    <row r="4908" spans="1:29" s="3" customFormat="1" x14ac:dyDescent="0.25">
      <c r="A4908" s="2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</row>
    <row r="4909" spans="1:29" s="3" customFormat="1" x14ac:dyDescent="0.25">
      <c r="A4909" s="2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</row>
    <row r="4910" spans="1:29" s="3" customFormat="1" x14ac:dyDescent="0.25">
      <c r="A4910" s="2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</row>
    <row r="4911" spans="1:29" s="3" customFormat="1" x14ac:dyDescent="0.25">
      <c r="A4911" s="2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</row>
    <row r="4912" spans="1:29" s="3" customFormat="1" x14ac:dyDescent="0.25">
      <c r="A4912" s="2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</row>
    <row r="4913" spans="1:29" s="3" customFormat="1" x14ac:dyDescent="0.25">
      <c r="A4913" s="2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</row>
    <row r="4914" spans="1:29" s="3" customFormat="1" x14ac:dyDescent="0.25">
      <c r="A4914" s="2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</row>
    <row r="4915" spans="1:29" s="3" customFormat="1" x14ac:dyDescent="0.25">
      <c r="A4915" s="2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</row>
    <row r="4916" spans="1:29" s="3" customFormat="1" x14ac:dyDescent="0.25">
      <c r="A4916" s="2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</row>
    <row r="4917" spans="1:29" s="3" customFormat="1" x14ac:dyDescent="0.25">
      <c r="A4917" s="2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</row>
    <row r="4918" spans="1:29" s="3" customFormat="1" x14ac:dyDescent="0.25">
      <c r="A4918" s="2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</row>
    <row r="4919" spans="1:29" s="3" customFormat="1" x14ac:dyDescent="0.25">
      <c r="A4919" s="2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</row>
    <row r="4920" spans="1:29" s="3" customFormat="1" x14ac:dyDescent="0.25">
      <c r="A4920" s="2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</row>
    <row r="4921" spans="1:29" s="3" customFormat="1" x14ac:dyDescent="0.25">
      <c r="A4921" s="2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</row>
    <row r="4922" spans="1:29" s="3" customFormat="1" x14ac:dyDescent="0.25">
      <c r="A4922" s="2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</row>
    <row r="4923" spans="1:29" s="3" customFormat="1" x14ac:dyDescent="0.25">
      <c r="A4923" s="2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</row>
    <row r="4924" spans="1:29" s="3" customFormat="1" x14ac:dyDescent="0.25">
      <c r="A4924" s="2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</row>
    <row r="4925" spans="1:29" s="3" customFormat="1" x14ac:dyDescent="0.25">
      <c r="A4925" s="2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</row>
    <row r="4926" spans="1:29" s="3" customFormat="1" x14ac:dyDescent="0.25">
      <c r="A4926" s="2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</row>
    <row r="4927" spans="1:29" s="3" customFormat="1" x14ac:dyDescent="0.25">
      <c r="A4927" s="2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</row>
    <row r="4928" spans="1:29" s="3" customFormat="1" x14ac:dyDescent="0.25">
      <c r="A4928" s="2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</row>
    <row r="4929" spans="1:29" s="3" customFormat="1" x14ac:dyDescent="0.25">
      <c r="A4929" s="2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</row>
    <row r="4930" spans="1:29" s="3" customFormat="1" x14ac:dyDescent="0.25">
      <c r="A4930" s="2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</row>
    <row r="4931" spans="1:29" s="3" customFormat="1" x14ac:dyDescent="0.25">
      <c r="A4931" s="2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</row>
    <row r="4932" spans="1:29" s="3" customFormat="1" x14ac:dyDescent="0.25">
      <c r="A4932" s="2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</row>
    <row r="4933" spans="1:29" s="3" customFormat="1" x14ac:dyDescent="0.25">
      <c r="A4933" s="2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</row>
    <row r="4934" spans="1:29" s="3" customFormat="1" x14ac:dyDescent="0.25">
      <c r="A4934" s="2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</row>
    <row r="4935" spans="1:29" s="3" customFormat="1" x14ac:dyDescent="0.25">
      <c r="A4935" s="2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</row>
    <row r="4936" spans="1:29" s="3" customFormat="1" x14ac:dyDescent="0.25">
      <c r="A4936" s="2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</row>
    <row r="4937" spans="1:29" s="3" customFormat="1" x14ac:dyDescent="0.25">
      <c r="A4937" s="2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</row>
    <row r="4938" spans="1:29" s="3" customFormat="1" x14ac:dyDescent="0.25">
      <c r="A4938" s="2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</row>
    <row r="4939" spans="1:29" s="3" customFormat="1" x14ac:dyDescent="0.25">
      <c r="A4939" s="2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</row>
    <row r="4940" spans="1:29" s="3" customFormat="1" x14ac:dyDescent="0.25">
      <c r="A4940" s="2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</row>
    <row r="4941" spans="1:29" s="3" customFormat="1" x14ac:dyDescent="0.25">
      <c r="A4941" s="2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</row>
    <row r="4942" spans="1:29" s="3" customFormat="1" x14ac:dyDescent="0.25">
      <c r="A4942" s="2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</row>
    <row r="4943" spans="1:29" s="3" customFormat="1" x14ac:dyDescent="0.25">
      <c r="A4943" s="2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</row>
    <row r="4944" spans="1:29" s="3" customFormat="1" x14ac:dyDescent="0.25">
      <c r="A4944" s="2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</row>
    <row r="4945" spans="1:29" s="3" customFormat="1" x14ac:dyDescent="0.25">
      <c r="A4945" s="2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</row>
    <row r="4946" spans="1:29" s="3" customFormat="1" x14ac:dyDescent="0.25">
      <c r="A4946" s="2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</row>
    <row r="4947" spans="1:29" s="3" customFormat="1" x14ac:dyDescent="0.25">
      <c r="A4947" s="2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</row>
    <row r="4948" spans="1:29" s="3" customFormat="1" x14ac:dyDescent="0.25">
      <c r="A4948" s="2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</row>
    <row r="4949" spans="1:29" s="3" customFormat="1" x14ac:dyDescent="0.25">
      <c r="A4949" s="2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</row>
    <row r="4950" spans="1:29" s="3" customFormat="1" x14ac:dyDescent="0.25">
      <c r="A4950" s="2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</row>
    <row r="4951" spans="1:29" s="3" customFormat="1" x14ac:dyDescent="0.25">
      <c r="A4951" s="2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</row>
    <row r="4952" spans="1:29" s="3" customFormat="1" x14ac:dyDescent="0.25">
      <c r="A4952" s="2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</row>
    <row r="4953" spans="1:29" s="3" customFormat="1" x14ac:dyDescent="0.25">
      <c r="A4953" s="2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</row>
    <row r="4954" spans="1:29" s="3" customFormat="1" x14ac:dyDescent="0.25">
      <c r="A4954" s="2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</row>
    <row r="4955" spans="1:29" s="3" customFormat="1" x14ac:dyDescent="0.25">
      <c r="A4955" s="2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</row>
    <row r="4956" spans="1:29" s="3" customFormat="1" x14ac:dyDescent="0.25">
      <c r="A4956" s="2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</row>
    <row r="4957" spans="1:29" s="3" customFormat="1" x14ac:dyDescent="0.25">
      <c r="A4957" s="2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</row>
    <row r="4958" spans="1:29" s="3" customFormat="1" x14ac:dyDescent="0.25">
      <c r="A4958" s="2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</row>
    <row r="4959" spans="1:29" s="3" customFormat="1" x14ac:dyDescent="0.25">
      <c r="A4959" s="2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</row>
    <row r="4960" spans="1:29" s="3" customFormat="1" x14ac:dyDescent="0.25">
      <c r="A4960" s="2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</row>
    <row r="4961" spans="1:29" s="3" customFormat="1" x14ac:dyDescent="0.25">
      <c r="A4961" s="2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</row>
    <row r="4962" spans="1:29" s="3" customFormat="1" x14ac:dyDescent="0.25">
      <c r="A4962" s="2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</row>
    <row r="4963" spans="1:29" s="3" customFormat="1" x14ac:dyDescent="0.25">
      <c r="A4963" s="2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</row>
    <row r="4964" spans="1:29" s="3" customFormat="1" x14ac:dyDescent="0.25">
      <c r="A4964" s="2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</row>
    <row r="4965" spans="1:29" s="3" customFormat="1" x14ac:dyDescent="0.25">
      <c r="A4965" s="2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</row>
    <row r="4966" spans="1:29" s="3" customFormat="1" x14ac:dyDescent="0.25">
      <c r="A4966" s="2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</row>
    <row r="4967" spans="1:29" s="3" customFormat="1" x14ac:dyDescent="0.25">
      <c r="A4967" s="2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</row>
    <row r="4968" spans="1:29" s="3" customFormat="1" x14ac:dyDescent="0.25">
      <c r="A4968" s="2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</row>
    <row r="4969" spans="1:29" s="3" customFormat="1" x14ac:dyDescent="0.25">
      <c r="A4969" s="2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</row>
    <row r="4970" spans="1:29" s="3" customFormat="1" x14ac:dyDescent="0.25">
      <c r="A4970" s="2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</row>
    <row r="4971" spans="1:29" s="3" customFormat="1" x14ac:dyDescent="0.25">
      <c r="A4971" s="2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</row>
    <row r="4972" spans="1:29" s="3" customFormat="1" x14ac:dyDescent="0.25">
      <c r="A4972" s="2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</row>
    <row r="4973" spans="1:29" s="3" customFormat="1" x14ac:dyDescent="0.25">
      <c r="A4973" s="2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</row>
    <row r="4974" spans="1:29" s="3" customFormat="1" x14ac:dyDescent="0.25">
      <c r="A4974" s="2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</row>
    <row r="4975" spans="1:29" s="3" customFormat="1" x14ac:dyDescent="0.25">
      <c r="A4975" s="2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</row>
    <row r="4976" spans="1:29" s="3" customFormat="1" x14ac:dyDescent="0.25">
      <c r="A4976" s="2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</row>
    <row r="4977" spans="1:29" s="3" customFormat="1" x14ac:dyDescent="0.25">
      <c r="A4977" s="2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</row>
    <row r="4978" spans="1:29" s="3" customFormat="1" x14ac:dyDescent="0.25">
      <c r="A4978" s="2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</row>
    <row r="4979" spans="1:29" s="3" customFormat="1" x14ac:dyDescent="0.25">
      <c r="A4979" s="2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</row>
    <row r="4980" spans="1:29" s="3" customFormat="1" x14ac:dyDescent="0.25">
      <c r="A4980" s="2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</row>
    <row r="4981" spans="1:29" s="3" customFormat="1" x14ac:dyDescent="0.25">
      <c r="A4981" s="2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</row>
    <row r="4982" spans="1:29" s="3" customFormat="1" x14ac:dyDescent="0.25">
      <c r="A4982" s="2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</row>
    <row r="4983" spans="1:29" s="3" customFormat="1" x14ac:dyDescent="0.25">
      <c r="A4983" s="2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</row>
    <row r="4984" spans="1:29" s="3" customFormat="1" x14ac:dyDescent="0.25">
      <c r="A4984" s="2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</row>
    <row r="4985" spans="1:29" s="3" customFormat="1" x14ac:dyDescent="0.25">
      <c r="A4985" s="2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</row>
    <row r="4986" spans="1:29" s="3" customFormat="1" x14ac:dyDescent="0.25">
      <c r="A4986" s="2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</row>
    <row r="4987" spans="1:29" s="3" customFormat="1" x14ac:dyDescent="0.25">
      <c r="A4987" s="2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</row>
    <row r="4988" spans="1:29" s="3" customFormat="1" x14ac:dyDescent="0.25">
      <c r="A4988" s="2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</row>
    <row r="4989" spans="1:29" s="3" customFormat="1" x14ac:dyDescent="0.25">
      <c r="A4989" s="2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</row>
    <row r="4990" spans="1:29" s="3" customFormat="1" x14ac:dyDescent="0.25">
      <c r="A4990" s="2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</row>
    <row r="4991" spans="1:29" s="3" customFormat="1" x14ac:dyDescent="0.25">
      <c r="A4991" s="2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</row>
    <row r="4992" spans="1:29" s="3" customFormat="1" x14ac:dyDescent="0.25">
      <c r="A4992" s="2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</row>
    <row r="4993" spans="1:29" s="3" customFormat="1" x14ac:dyDescent="0.25">
      <c r="A4993" s="2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</row>
    <row r="4994" spans="1:29" s="3" customFormat="1" x14ac:dyDescent="0.25">
      <c r="A4994" s="2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</row>
    <row r="4995" spans="1:29" s="3" customFormat="1" x14ac:dyDescent="0.25">
      <c r="A4995" s="2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</row>
    <row r="4996" spans="1:29" s="3" customFormat="1" x14ac:dyDescent="0.25">
      <c r="A4996" s="2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</row>
    <row r="4997" spans="1:29" s="3" customFormat="1" x14ac:dyDescent="0.25">
      <c r="A4997" s="2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</row>
    <row r="4998" spans="1:29" s="3" customFormat="1" x14ac:dyDescent="0.25">
      <c r="A4998" s="2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</row>
    <row r="4999" spans="1:29" s="3" customFormat="1" x14ac:dyDescent="0.25">
      <c r="A4999" s="2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</row>
    <row r="5000" spans="1:29" s="3" customFormat="1" x14ac:dyDescent="0.25">
      <c r="A5000" s="2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</row>
    <row r="5001" spans="1:29" s="3" customFormat="1" x14ac:dyDescent="0.25">
      <c r="A5001" s="2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</row>
    <row r="5002" spans="1:29" s="3" customFormat="1" x14ac:dyDescent="0.25">
      <c r="A5002" s="2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</row>
    <row r="5003" spans="1:29" s="3" customFormat="1" x14ac:dyDescent="0.25">
      <c r="A5003" s="2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</row>
    <row r="5004" spans="1:29" s="3" customFormat="1" x14ac:dyDescent="0.25">
      <c r="A5004" s="2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</row>
    <row r="5005" spans="1:29" s="3" customFormat="1" x14ac:dyDescent="0.25">
      <c r="A5005" s="2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</row>
    <row r="5006" spans="1:29" s="3" customFormat="1" x14ac:dyDescent="0.25">
      <c r="A5006" s="2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</row>
    <row r="5007" spans="1:29" s="3" customFormat="1" x14ac:dyDescent="0.25">
      <c r="A5007" s="2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</row>
    <row r="5008" spans="1:29" s="3" customFormat="1" x14ac:dyDescent="0.25">
      <c r="A5008" s="2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</row>
    <row r="5009" spans="1:29" s="3" customFormat="1" x14ac:dyDescent="0.25">
      <c r="A5009" s="2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</row>
    <row r="5010" spans="1:29" s="3" customFormat="1" x14ac:dyDescent="0.25">
      <c r="A5010" s="2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</row>
    <row r="5011" spans="1:29" s="3" customFormat="1" x14ac:dyDescent="0.25">
      <c r="A5011" s="2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</row>
    <row r="5012" spans="1:29" s="3" customFormat="1" x14ac:dyDescent="0.25">
      <c r="A5012" s="2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</row>
    <row r="5013" spans="1:29" s="3" customFormat="1" x14ac:dyDescent="0.25">
      <c r="A5013" s="2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</row>
    <row r="5014" spans="1:29" s="3" customFormat="1" x14ac:dyDescent="0.25">
      <c r="A5014" s="2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</row>
    <row r="5015" spans="1:29" s="3" customFormat="1" x14ac:dyDescent="0.25">
      <c r="A5015" s="2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</row>
    <row r="5016" spans="1:29" s="3" customFormat="1" x14ac:dyDescent="0.25">
      <c r="A5016" s="2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</row>
    <row r="5017" spans="1:29" s="3" customFormat="1" x14ac:dyDescent="0.25">
      <c r="A5017" s="2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</row>
    <row r="5018" spans="1:29" s="3" customFormat="1" x14ac:dyDescent="0.25">
      <c r="A5018" s="2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</row>
    <row r="5019" spans="1:29" s="3" customFormat="1" x14ac:dyDescent="0.25">
      <c r="A5019" s="2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</row>
    <row r="5020" spans="1:29" s="3" customFormat="1" x14ac:dyDescent="0.25">
      <c r="A5020" s="2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</row>
    <row r="5021" spans="1:29" s="3" customFormat="1" x14ac:dyDescent="0.25">
      <c r="A5021" s="2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</row>
    <row r="5022" spans="1:29" s="3" customFormat="1" x14ac:dyDescent="0.25">
      <c r="A5022" s="2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</row>
    <row r="5023" spans="1:29" s="3" customFormat="1" x14ac:dyDescent="0.25">
      <c r="A5023" s="2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</row>
    <row r="5024" spans="1:29" s="3" customFormat="1" x14ac:dyDescent="0.25">
      <c r="A5024" s="2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</row>
    <row r="5025" spans="1:29" s="3" customFormat="1" x14ac:dyDescent="0.25">
      <c r="A5025" s="2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</row>
    <row r="5026" spans="1:29" s="3" customFormat="1" x14ac:dyDescent="0.25">
      <c r="A5026" s="2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</row>
    <row r="5027" spans="1:29" s="3" customFormat="1" x14ac:dyDescent="0.25">
      <c r="A5027" s="2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</row>
    <row r="5028" spans="1:29" s="3" customFormat="1" x14ac:dyDescent="0.25">
      <c r="A5028" s="2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</row>
    <row r="5029" spans="1:29" s="3" customFormat="1" x14ac:dyDescent="0.25">
      <c r="A5029" s="2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</row>
    <row r="5030" spans="1:29" s="3" customFormat="1" x14ac:dyDescent="0.25">
      <c r="A5030" s="2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</row>
    <row r="5031" spans="1:29" s="3" customFormat="1" x14ac:dyDescent="0.25">
      <c r="A5031" s="2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</row>
    <row r="5032" spans="1:29" s="3" customFormat="1" x14ac:dyDescent="0.25">
      <c r="A5032" s="2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</row>
    <row r="5033" spans="1:29" s="3" customFormat="1" x14ac:dyDescent="0.25">
      <c r="A5033" s="2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</row>
    <row r="5034" spans="1:29" s="3" customFormat="1" x14ac:dyDescent="0.25">
      <c r="A5034" s="2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</row>
    <row r="5035" spans="1:29" s="3" customFormat="1" x14ac:dyDescent="0.25">
      <c r="A5035" s="2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</row>
    <row r="5036" spans="1:29" s="3" customFormat="1" x14ac:dyDescent="0.25">
      <c r="A5036" s="2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</row>
    <row r="5037" spans="1:29" s="3" customFormat="1" x14ac:dyDescent="0.25">
      <c r="A5037" s="2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</row>
    <row r="5038" spans="1:29" s="3" customFormat="1" x14ac:dyDescent="0.25">
      <c r="A5038" s="2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</row>
    <row r="5039" spans="1:29" s="3" customFormat="1" x14ac:dyDescent="0.25">
      <c r="A5039" s="2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</row>
    <row r="5040" spans="1:29" s="3" customFormat="1" x14ac:dyDescent="0.25">
      <c r="A5040" s="2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</row>
    <row r="5041" spans="1:29" s="3" customFormat="1" x14ac:dyDescent="0.25">
      <c r="A5041" s="2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</row>
    <row r="5042" spans="1:29" s="3" customFormat="1" x14ac:dyDescent="0.25">
      <c r="A5042" s="2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</row>
    <row r="5043" spans="1:29" s="3" customFormat="1" x14ac:dyDescent="0.25">
      <c r="A5043" s="2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</row>
    <row r="5044" spans="1:29" s="3" customFormat="1" x14ac:dyDescent="0.25">
      <c r="A5044" s="2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</row>
    <row r="5045" spans="1:29" s="3" customFormat="1" x14ac:dyDescent="0.25">
      <c r="A5045" s="2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</row>
    <row r="5046" spans="1:29" s="3" customFormat="1" x14ac:dyDescent="0.25">
      <c r="A5046" s="2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</row>
    <row r="5047" spans="1:29" s="3" customFormat="1" x14ac:dyDescent="0.25">
      <c r="A5047" s="2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</row>
    <row r="5048" spans="1:29" s="3" customFormat="1" x14ac:dyDescent="0.25">
      <c r="A5048" s="2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</row>
    <row r="5049" spans="1:29" s="3" customFormat="1" x14ac:dyDescent="0.25">
      <c r="A5049" s="2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</row>
    <row r="5050" spans="1:29" s="3" customFormat="1" x14ac:dyDescent="0.25">
      <c r="A5050" s="2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</row>
    <row r="5051" spans="1:29" s="3" customFormat="1" x14ac:dyDescent="0.25">
      <c r="A5051" s="2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</row>
    <row r="5052" spans="1:29" s="3" customFormat="1" x14ac:dyDescent="0.25">
      <c r="A5052" s="2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</row>
    <row r="5053" spans="1:29" s="3" customFormat="1" x14ac:dyDescent="0.25">
      <c r="A5053" s="2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</row>
    <row r="5054" spans="1:29" s="3" customFormat="1" x14ac:dyDescent="0.25">
      <c r="A5054" s="2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</row>
    <row r="5055" spans="1:29" s="3" customFormat="1" x14ac:dyDescent="0.25">
      <c r="A5055" s="2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</row>
    <row r="5056" spans="1:29" s="3" customFormat="1" x14ac:dyDescent="0.25">
      <c r="A5056" s="2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</row>
    <row r="5057" spans="1:29" s="3" customFormat="1" x14ac:dyDescent="0.25">
      <c r="A5057" s="2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</row>
    <row r="5058" spans="1:29" s="3" customFormat="1" x14ac:dyDescent="0.25">
      <c r="A5058" s="2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</row>
    <row r="5059" spans="1:29" s="3" customFormat="1" x14ac:dyDescent="0.25">
      <c r="A5059" s="2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</row>
    <row r="5060" spans="1:29" s="3" customFormat="1" x14ac:dyDescent="0.25">
      <c r="A5060" s="2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</row>
    <row r="5061" spans="1:29" s="3" customFormat="1" x14ac:dyDescent="0.25">
      <c r="A5061" s="2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</row>
    <row r="5062" spans="1:29" s="3" customFormat="1" x14ac:dyDescent="0.25">
      <c r="A5062" s="2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</row>
    <row r="5063" spans="1:29" s="3" customFormat="1" x14ac:dyDescent="0.25">
      <c r="A5063" s="2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</row>
    <row r="5064" spans="1:29" s="3" customFormat="1" x14ac:dyDescent="0.25">
      <c r="A5064" s="2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</row>
    <row r="5065" spans="1:29" s="3" customFormat="1" x14ac:dyDescent="0.25">
      <c r="A5065" s="2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</row>
    <row r="5066" spans="1:29" s="3" customFormat="1" x14ac:dyDescent="0.25">
      <c r="A5066" s="2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</row>
    <row r="5067" spans="1:29" s="3" customFormat="1" x14ac:dyDescent="0.25">
      <c r="A5067" s="2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</row>
    <row r="5068" spans="1:29" s="3" customFormat="1" x14ac:dyDescent="0.25">
      <c r="A5068" s="2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</row>
    <row r="5069" spans="1:29" s="3" customFormat="1" x14ac:dyDescent="0.25">
      <c r="A5069" s="2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</row>
    <row r="5070" spans="1:29" s="3" customFormat="1" x14ac:dyDescent="0.25">
      <c r="A5070" s="2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</row>
    <row r="5071" spans="1:29" s="3" customFormat="1" x14ac:dyDescent="0.25">
      <c r="A5071" s="2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</row>
    <row r="5072" spans="1:29" s="3" customFormat="1" x14ac:dyDescent="0.25">
      <c r="A5072" s="2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</row>
    <row r="5073" spans="1:29" s="3" customFormat="1" x14ac:dyDescent="0.25">
      <c r="A5073" s="2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</row>
    <row r="5074" spans="1:29" s="3" customFormat="1" x14ac:dyDescent="0.25">
      <c r="A5074" s="2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</row>
    <row r="5075" spans="1:29" s="3" customFormat="1" x14ac:dyDescent="0.25">
      <c r="A5075" s="2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</row>
    <row r="5076" spans="1:29" s="3" customFormat="1" x14ac:dyDescent="0.25">
      <c r="A5076" s="2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</row>
    <row r="5077" spans="1:29" s="3" customFormat="1" x14ac:dyDescent="0.25">
      <c r="A5077" s="2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</row>
    <row r="5078" spans="1:29" s="3" customFormat="1" x14ac:dyDescent="0.25">
      <c r="A5078" s="2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</row>
    <row r="5079" spans="1:29" s="3" customFormat="1" x14ac:dyDescent="0.25">
      <c r="A5079" s="2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</row>
    <row r="5080" spans="1:29" s="3" customFormat="1" x14ac:dyDescent="0.25">
      <c r="A5080" s="2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</row>
    <row r="5081" spans="1:29" s="3" customFormat="1" x14ac:dyDescent="0.25">
      <c r="A5081" s="2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</row>
    <row r="5082" spans="1:29" s="3" customFormat="1" x14ac:dyDescent="0.25">
      <c r="A5082" s="2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</row>
    <row r="5083" spans="1:29" s="3" customFormat="1" x14ac:dyDescent="0.25">
      <c r="A5083" s="2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</row>
    <row r="5084" spans="1:29" s="3" customFormat="1" x14ac:dyDescent="0.25">
      <c r="A5084" s="2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</row>
    <row r="5085" spans="1:29" s="3" customFormat="1" x14ac:dyDescent="0.25">
      <c r="A5085" s="2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</row>
    <row r="5086" spans="1:29" s="3" customFormat="1" x14ac:dyDescent="0.25">
      <c r="A5086" s="2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</row>
    <row r="5087" spans="1:29" s="3" customFormat="1" x14ac:dyDescent="0.25">
      <c r="A5087" s="2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</row>
    <row r="5088" spans="1:29" s="3" customFormat="1" x14ac:dyDescent="0.25">
      <c r="A5088" s="2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</row>
    <row r="5089" spans="1:29" s="3" customFormat="1" x14ac:dyDescent="0.25">
      <c r="A5089" s="2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</row>
    <row r="5090" spans="1:29" s="3" customFormat="1" x14ac:dyDescent="0.25">
      <c r="A5090" s="2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</row>
    <row r="5091" spans="1:29" s="3" customFormat="1" x14ac:dyDescent="0.25">
      <c r="A5091" s="2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</row>
    <row r="5092" spans="1:29" s="3" customFormat="1" x14ac:dyDescent="0.25">
      <c r="A5092" s="2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</row>
    <row r="5093" spans="1:29" s="3" customFormat="1" x14ac:dyDescent="0.25">
      <c r="A5093" s="2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</row>
    <row r="5094" spans="1:29" s="3" customFormat="1" x14ac:dyDescent="0.25">
      <c r="A5094" s="2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</row>
    <row r="5095" spans="1:29" s="3" customFormat="1" x14ac:dyDescent="0.25">
      <c r="A5095" s="2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</row>
    <row r="5096" spans="1:29" s="3" customFormat="1" x14ac:dyDescent="0.25">
      <c r="A5096" s="2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</row>
    <row r="5097" spans="1:29" s="3" customFormat="1" x14ac:dyDescent="0.25">
      <c r="A5097" s="2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</row>
    <row r="5098" spans="1:29" s="3" customFormat="1" x14ac:dyDescent="0.25">
      <c r="A5098" s="2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</row>
    <row r="5099" spans="1:29" s="3" customFormat="1" x14ac:dyDescent="0.25">
      <c r="A5099" s="2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</row>
    <row r="5100" spans="1:29" s="3" customFormat="1" x14ac:dyDescent="0.25">
      <c r="A5100" s="2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</row>
    <row r="5101" spans="1:29" s="3" customFormat="1" x14ac:dyDescent="0.25">
      <c r="A5101" s="2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</row>
    <row r="5102" spans="1:29" s="3" customFormat="1" x14ac:dyDescent="0.25">
      <c r="A5102" s="2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</row>
    <row r="5103" spans="1:29" s="3" customFormat="1" x14ac:dyDescent="0.25">
      <c r="A5103" s="2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</row>
    <row r="5104" spans="1:29" s="3" customFormat="1" x14ac:dyDescent="0.25">
      <c r="A5104" s="2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</row>
    <row r="5105" spans="1:29" s="3" customFormat="1" x14ac:dyDescent="0.25">
      <c r="A5105" s="2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</row>
    <row r="5106" spans="1:29" s="3" customFormat="1" x14ac:dyDescent="0.25">
      <c r="A5106" s="2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</row>
    <row r="5107" spans="1:29" s="3" customFormat="1" x14ac:dyDescent="0.25">
      <c r="A5107" s="2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</row>
    <row r="5108" spans="1:29" s="3" customFormat="1" x14ac:dyDescent="0.25">
      <c r="A5108" s="2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</row>
    <row r="5109" spans="1:29" s="3" customFormat="1" x14ac:dyDescent="0.25">
      <c r="A5109" s="2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</row>
    <row r="5110" spans="1:29" s="3" customFormat="1" x14ac:dyDescent="0.25">
      <c r="A5110" s="2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</row>
    <row r="5111" spans="1:29" s="3" customFormat="1" x14ac:dyDescent="0.25">
      <c r="A5111" s="2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</row>
    <row r="5112" spans="1:29" s="3" customFormat="1" x14ac:dyDescent="0.25">
      <c r="A5112" s="2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</row>
    <row r="5113" spans="1:29" s="3" customFormat="1" x14ac:dyDescent="0.25">
      <c r="A5113" s="2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</row>
    <row r="5114" spans="1:29" s="3" customFormat="1" x14ac:dyDescent="0.25">
      <c r="A5114" s="2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</row>
    <row r="5115" spans="1:29" s="3" customFormat="1" x14ac:dyDescent="0.25">
      <c r="A5115" s="2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</row>
    <row r="5116" spans="1:29" s="3" customFormat="1" x14ac:dyDescent="0.25">
      <c r="A5116" s="2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</row>
    <row r="5117" spans="1:29" s="3" customFormat="1" x14ac:dyDescent="0.25">
      <c r="A5117" s="2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</row>
    <row r="5118" spans="1:29" s="3" customFormat="1" x14ac:dyDescent="0.25">
      <c r="A5118" s="2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</row>
    <row r="5119" spans="1:29" s="3" customFormat="1" x14ac:dyDescent="0.25">
      <c r="A5119" s="2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</row>
    <row r="5120" spans="1:29" s="3" customFormat="1" x14ac:dyDescent="0.25">
      <c r="A5120" s="2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</row>
    <row r="5121" spans="1:29" s="3" customFormat="1" x14ac:dyDescent="0.25">
      <c r="A5121" s="2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</row>
    <row r="5122" spans="1:29" s="3" customFormat="1" x14ac:dyDescent="0.25">
      <c r="A5122" s="2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</row>
    <row r="5123" spans="1:29" s="3" customFormat="1" x14ac:dyDescent="0.25">
      <c r="A5123" s="2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</row>
    <row r="5124" spans="1:29" s="3" customFormat="1" x14ac:dyDescent="0.25">
      <c r="A5124" s="2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</row>
    <row r="5125" spans="1:29" s="3" customFormat="1" x14ac:dyDescent="0.25">
      <c r="A5125" s="2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</row>
    <row r="5126" spans="1:29" s="3" customFormat="1" x14ac:dyDescent="0.25">
      <c r="A5126" s="2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</row>
    <row r="5127" spans="1:29" s="3" customFormat="1" x14ac:dyDescent="0.25">
      <c r="A5127" s="2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</row>
    <row r="5128" spans="1:29" s="3" customFormat="1" x14ac:dyDescent="0.25">
      <c r="A5128" s="2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</row>
    <row r="5129" spans="1:29" s="3" customFormat="1" x14ac:dyDescent="0.25">
      <c r="A5129" s="2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</row>
    <row r="5130" spans="1:29" s="3" customFormat="1" x14ac:dyDescent="0.25">
      <c r="A5130" s="2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</row>
    <row r="5131" spans="1:29" s="3" customFormat="1" x14ac:dyDescent="0.25">
      <c r="A5131" s="2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</row>
    <row r="5132" spans="1:29" s="3" customFormat="1" x14ac:dyDescent="0.25">
      <c r="A5132" s="2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</row>
    <row r="5133" spans="1:29" s="3" customFormat="1" x14ac:dyDescent="0.25">
      <c r="A5133" s="2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</row>
    <row r="5134" spans="1:29" s="3" customFormat="1" x14ac:dyDescent="0.25">
      <c r="A5134" s="2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</row>
    <row r="5135" spans="1:29" s="3" customFormat="1" x14ac:dyDescent="0.25">
      <c r="A5135" s="2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</row>
    <row r="5136" spans="1:29" s="3" customFormat="1" x14ac:dyDescent="0.25">
      <c r="A5136" s="2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</row>
    <row r="5137" spans="1:29" s="3" customFormat="1" x14ac:dyDescent="0.25">
      <c r="A5137" s="2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</row>
    <row r="5138" spans="1:29" s="3" customFormat="1" x14ac:dyDescent="0.25">
      <c r="A5138" s="2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</row>
    <row r="5139" spans="1:29" s="3" customFormat="1" x14ac:dyDescent="0.25">
      <c r="A5139" s="2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</row>
    <row r="5140" spans="1:29" s="3" customFormat="1" x14ac:dyDescent="0.25">
      <c r="A5140" s="2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</row>
    <row r="5141" spans="1:29" s="3" customFormat="1" x14ac:dyDescent="0.25">
      <c r="A5141" s="2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</row>
    <row r="5142" spans="1:29" s="3" customFormat="1" x14ac:dyDescent="0.25">
      <c r="A5142" s="2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</row>
    <row r="5143" spans="1:29" s="3" customFormat="1" x14ac:dyDescent="0.25">
      <c r="A5143" s="2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</row>
    <row r="5144" spans="1:29" s="3" customFormat="1" x14ac:dyDescent="0.25">
      <c r="A5144" s="2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</row>
    <row r="5145" spans="1:29" s="3" customFormat="1" x14ac:dyDescent="0.25">
      <c r="A5145" s="2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</row>
    <row r="5146" spans="1:29" s="3" customFormat="1" x14ac:dyDescent="0.25">
      <c r="A5146" s="2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</row>
    <row r="5147" spans="1:29" s="3" customFormat="1" x14ac:dyDescent="0.25">
      <c r="A5147" s="2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</row>
    <row r="5148" spans="1:29" s="3" customFormat="1" x14ac:dyDescent="0.25">
      <c r="A5148" s="2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</row>
    <row r="5149" spans="1:29" s="3" customFormat="1" x14ac:dyDescent="0.25">
      <c r="A5149" s="2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</row>
    <row r="5150" spans="1:29" s="3" customFormat="1" x14ac:dyDescent="0.25">
      <c r="A5150" s="2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</row>
    <row r="5151" spans="1:29" s="3" customFormat="1" x14ac:dyDescent="0.25">
      <c r="A5151" s="2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</row>
    <row r="5152" spans="1:29" s="3" customFormat="1" x14ac:dyDescent="0.25">
      <c r="A5152" s="2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</row>
    <row r="5153" spans="1:29" s="3" customFormat="1" x14ac:dyDescent="0.25">
      <c r="A5153" s="2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</row>
    <row r="5154" spans="1:29" s="3" customFormat="1" x14ac:dyDescent="0.25">
      <c r="A5154" s="2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</row>
    <row r="5155" spans="1:29" s="3" customFormat="1" x14ac:dyDescent="0.25">
      <c r="A5155" s="2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</row>
    <row r="5156" spans="1:29" s="3" customFormat="1" x14ac:dyDescent="0.25">
      <c r="A5156" s="2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</row>
    <row r="5157" spans="1:29" s="3" customFormat="1" x14ac:dyDescent="0.25">
      <c r="A5157" s="2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</row>
    <row r="5158" spans="1:29" s="3" customFormat="1" x14ac:dyDescent="0.25">
      <c r="A5158" s="2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</row>
    <row r="5159" spans="1:29" s="3" customFormat="1" x14ac:dyDescent="0.25">
      <c r="A5159" s="2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</row>
    <row r="5160" spans="1:29" s="3" customFormat="1" x14ac:dyDescent="0.25">
      <c r="A5160" s="2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</row>
    <row r="5161" spans="1:29" s="3" customFormat="1" x14ac:dyDescent="0.25">
      <c r="A5161" s="2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</row>
    <row r="5162" spans="1:29" s="3" customFormat="1" x14ac:dyDescent="0.25">
      <c r="A5162" s="2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</row>
    <row r="5163" spans="1:29" s="3" customFormat="1" x14ac:dyDescent="0.25">
      <c r="A5163" s="2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</row>
    <row r="5164" spans="1:29" s="3" customFormat="1" x14ac:dyDescent="0.25">
      <c r="A5164" s="2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</row>
    <row r="5165" spans="1:29" s="3" customFormat="1" x14ac:dyDescent="0.25">
      <c r="A5165" s="2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</row>
    <row r="5166" spans="1:29" s="3" customFormat="1" x14ac:dyDescent="0.25">
      <c r="A5166" s="2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</row>
    <row r="5167" spans="1:29" s="3" customFormat="1" x14ac:dyDescent="0.25">
      <c r="A5167" s="2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</row>
    <row r="5168" spans="1:29" s="3" customFormat="1" x14ac:dyDescent="0.25">
      <c r="A5168" s="2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</row>
    <row r="5169" spans="1:29" s="3" customFormat="1" x14ac:dyDescent="0.25">
      <c r="A5169" s="2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</row>
    <row r="5170" spans="1:29" s="3" customFormat="1" x14ac:dyDescent="0.25">
      <c r="A5170" s="2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</row>
    <row r="5171" spans="1:29" s="3" customFormat="1" x14ac:dyDescent="0.25">
      <c r="A5171" s="2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</row>
    <row r="5172" spans="1:29" s="3" customFormat="1" x14ac:dyDescent="0.25">
      <c r="A5172" s="2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</row>
    <row r="5173" spans="1:29" s="3" customFormat="1" x14ac:dyDescent="0.25">
      <c r="A5173" s="2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</row>
    <row r="5174" spans="1:29" s="3" customFormat="1" x14ac:dyDescent="0.25">
      <c r="A5174" s="2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</row>
    <row r="5175" spans="1:29" s="3" customFormat="1" x14ac:dyDescent="0.25">
      <c r="A5175" s="2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</row>
    <row r="5176" spans="1:29" s="3" customFormat="1" x14ac:dyDescent="0.25">
      <c r="A5176" s="2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</row>
    <row r="5177" spans="1:29" s="3" customFormat="1" x14ac:dyDescent="0.25">
      <c r="A5177" s="2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</row>
    <row r="5178" spans="1:29" s="3" customFormat="1" x14ac:dyDescent="0.25">
      <c r="A5178" s="2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</row>
    <row r="5179" spans="1:29" s="3" customFormat="1" x14ac:dyDescent="0.25">
      <c r="A5179" s="2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</row>
    <row r="5180" spans="1:29" s="3" customFormat="1" x14ac:dyDescent="0.25">
      <c r="A5180" s="2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</row>
    <row r="5181" spans="1:29" s="3" customFormat="1" x14ac:dyDescent="0.25">
      <c r="A5181" s="2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</row>
    <row r="5182" spans="1:29" s="3" customFormat="1" x14ac:dyDescent="0.25">
      <c r="A5182" s="2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</row>
    <row r="5183" spans="1:29" s="3" customFormat="1" x14ac:dyDescent="0.25">
      <c r="A5183" s="2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</row>
    <row r="5184" spans="1:29" s="3" customFormat="1" x14ac:dyDescent="0.25">
      <c r="A5184" s="2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</row>
    <row r="5185" spans="1:29" s="3" customFormat="1" x14ac:dyDescent="0.25">
      <c r="A5185" s="2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</row>
    <row r="5186" spans="1:29" s="3" customFormat="1" x14ac:dyDescent="0.25">
      <c r="A5186" s="2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</row>
    <row r="5187" spans="1:29" s="3" customFormat="1" x14ac:dyDescent="0.25">
      <c r="A5187" s="2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</row>
    <row r="5188" spans="1:29" s="3" customFormat="1" x14ac:dyDescent="0.25">
      <c r="A5188" s="2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</row>
    <row r="5189" spans="1:29" s="3" customFormat="1" x14ac:dyDescent="0.25">
      <c r="A5189" s="2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</row>
    <row r="5190" spans="1:29" s="3" customFormat="1" x14ac:dyDescent="0.25">
      <c r="A5190" s="2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</row>
    <row r="5191" spans="1:29" s="3" customFormat="1" x14ac:dyDescent="0.25">
      <c r="A5191" s="2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</row>
    <row r="5192" spans="1:29" s="3" customFormat="1" x14ac:dyDescent="0.25">
      <c r="A5192" s="2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</row>
    <row r="5193" spans="1:29" s="3" customFormat="1" x14ac:dyDescent="0.25">
      <c r="A5193" s="2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</row>
    <row r="5194" spans="1:29" s="3" customFormat="1" x14ac:dyDescent="0.25">
      <c r="A5194" s="2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</row>
    <row r="5195" spans="1:29" s="3" customFormat="1" x14ac:dyDescent="0.25">
      <c r="A5195" s="2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</row>
    <row r="5196" spans="1:29" s="3" customFormat="1" x14ac:dyDescent="0.25">
      <c r="A5196" s="2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</row>
    <row r="5197" spans="1:29" s="3" customFormat="1" x14ac:dyDescent="0.25">
      <c r="A5197" s="2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</row>
    <row r="5198" spans="1:29" s="3" customFormat="1" x14ac:dyDescent="0.25">
      <c r="A5198" s="2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</row>
    <row r="5199" spans="1:29" s="3" customFormat="1" x14ac:dyDescent="0.25">
      <c r="A5199" s="2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</row>
    <row r="5200" spans="1:29" s="3" customFormat="1" x14ac:dyDescent="0.25">
      <c r="A5200" s="2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</row>
    <row r="5201" spans="1:29" s="3" customFormat="1" x14ac:dyDescent="0.25">
      <c r="A5201" s="2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</row>
    <row r="5202" spans="1:29" s="3" customFormat="1" x14ac:dyDescent="0.25">
      <c r="A5202" s="2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</row>
    <row r="5203" spans="1:29" s="3" customFormat="1" x14ac:dyDescent="0.25">
      <c r="A5203" s="2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</row>
    <row r="5204" spans="1:29" s="3" customFormat="1" x14ac:dyDescent="0.25">
      <c r="A5204" s="2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</row>
    <row r="5205" spans="1:29" s="3" customFormat="1" x14ac:dyDescent="0.25">
      <c r="A5205" s="2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</row>
    <row r="5206" spans="1:29" s="3" customFormat="1" x14ac:dyDescent="0.25">
      <c r="A5206" s="2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</row>
    <row r="5207" spans="1:29" s="3" customFormat="1" x14ac:dyDescent="0.25">
      <c r="A5207" s="2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</row>
    <row r="5208" spans="1:29" s="3" customFormat="1" x14ac:dyDescent="0.25">
      <c r="A5208" s="2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</row>
    <row r="5209" spans="1:29" s="3" customFormat="1" x14ac:dyDescent="0.25">
      <c r="A5209" s="2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</row>
    <row r="5210" spans="1:29" s="3" customFormat="1" x14ac:dyDescent="0.25">
      <c r="A5210" s="2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</row>
    <row r="5211" spans="1:29" s="3" customFormat="1" x14ac:dyDescent="0.25">
      <c r="A5211" s="2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</row>
    <row r="5212" spans="1:29" s="3" customFormat="1" x14ac:dyDescent="0.25">
      <c r="A5212" s="2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</row>
    <row r="5213" spans="1:29" s="3" customFormat="1" x14ac:dyDescent="0.25">
      <c r="A5213" s="2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</row>
    <row r="5214" spans="1:29" s="3" customFormat="1" x14ac:dyDescent="0.25">
      <c r="A5214" s="2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</row>
    <row r="5215" spans="1:29" s="3" customFormat="1" x14ac:dyDescent="0.25">
      <c r="A5215" s="2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</row>
    <row r="5216" spans="1:29" s="3" customFormat="1" x14ac:dyDescent="0.25">
      <c r="A5216" s="2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</row>
    <row r="5217" spans="1:29" s="3" customFormat="1" x14ac:dyDescent="0.25">
      <c r="A5217" s="2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</row>
    <row r="5218" spans="1:29" s="3" customFormat="1" x14ac:dyDescent="0.25">
      <c r="A5218" s="2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</row>
    <row r="5219" spans="1:29" s="3" customFormat="1" x14ac:dyDescent="0.25">
      <c r="A5219" s="2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</row>
    <row r="5220" spans="1:29" s="3" customFormat="1" x14ac:dyDescent="0.25">
      <c r="A5220" s="2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</row>
    <row r="5221" spans="1:29" s="3" customFormat="1" x14ac:dyDescent="0.25">
      <c r="A5221" s="2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</row>
    <row r="5222" spans="1:29" s="3" customFormat="1" x14ac:dyDescent="0.25">
      <c r="A5222" s="2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</row>
    <row r="5223" spans="1:29" s="3" customFormat="1" x14ac:dyDescent="0.25">
      <c r="A5223" s="2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</row>
    <row r="5224" spans="1:29" s="3" customFormat="1" x14ac:dyDescent="0.25">
      <c r="A5224" s="2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</row>
    <row r="5225" spans="1:29" s="3" customFormat="1" x14ac:dyDescent="0.25">
      <c r="A5225" s="2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</row>
    <row r="5226" spans="1:29" s="3" customFormat="1" x14ac:dyDescent="0.25">
      <c r="A5226" s="2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</row>
    <row r="5227" spans="1:29" s="3" customFormat="1" x14ac:dyDescent="0.25">
      <c r="A5227" s="2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</row>
    <row r="5228" spans="1:29" s="3" customFormat="1" x14ac:dyDescent="0.25">
      <c r="A5228" s="2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</row>
    <row r="5229" spans="1:29" s="3" customFormat="1" x14ac:dyDescent="0.25">
      <c r="A5229" s="2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</row>
    <row r="5230" spans="1:29" s="3" customFormat="1" x14ac:dyDescent="0.25">
      <c r="A5230" s="2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</row>
    <row r="5231" spans="1:29" s="3" customFormat="1" x14ac:dyDescent="0.25">
      <c r="A5231" s="2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</row>
    <row r="5232" spans="1:29" s="3" customFormat="1" x14ac:dyDescent="0.25">
      <c r="A5232" s="2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</row>
    <row r="5233" spans="1:29" s="3" customFormat="1" x14ac:dyDescent="0.25">
      <c r="A5233" s="2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</row>
    <row r="5234" spans="1:29" s="3" customFormat="1" x14ac:dyDescent="0.25">
      <c r="A5234" s="2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</row>
    <row r="5235" spans="1:29" s="3" customFormat="1" x14ac:dyDescent="0.25">
      <c r="A5235" s="2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</row>
    <row r="5236" spans="1:29" s="3" customFormat="1" x14ac:dyDescent="0.25">
      <c r="A5236" s="2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</row>
    <row r="5237" spans="1:29" s="3" customFormat="1" x14ac:dyDescent="0.25">
      <c r="A5237" s="2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</row>
    <row r="5238" spans="1:29" s="3" customFormat="1" x14ac:dyDescent="0.25">
      <c r="A5238" s="2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</row>
    <row r="5239" spans="1:29" s="3" customFormat="1" x14ac:dyDescent="0.25">
      <c r="A5239" s="2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</row>
    <row r="5240" spans="1:29" s="3" customFormat="1" x14ac:dyDescent="0.25">
      <c r="A5240" s="2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</row>
    <row r="5241" spans="1:29" s="3" customFormat="1" x14ac:dyDescent="0.25">
      <c r="A5241" s="2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</row>
    <row r="5242" spans="1:29" s="3" customFormat="1" x14ac:dyDescent="0.25">
      <c r="A5242" s="2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</row>
    <row r="5243" spans="1:29" s="3" customFormat="1" x14ac:dyDescent="0.25">
      <c r="A5243" s="2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</row>
    <row r="5244" spans="1:29" s="3" customFormat="1" x14ac:dyDescent="0.25">
      <c r="A5244" s="2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</row>
    <row r="5245" spans="1:29" s="3" customFormat="1" x14ac:dyDescent="0.25">
      <c r="A5245" s="2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</row>
    <row r="5246" spans="1:29" s="3" customFormat="1" x14ac:dyDescent="0.25">
      <c r="A5246" s="2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</row>
    <row r="5247" spans="1:29" s="3" customFormat="1" x14ac:dyDescent="0.25">
      <c r="A5247" s="2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</row>
    <row r="5248" spans="1:29" s="3" customFormat="1" x14ac:dyDescent="0.25">
      <c r="A5248" s="2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</row>
    <row r="5249" spans="1:29" s="3" customFormat="1" x14ac:dyDescent="0.25">
      <c r="A5249" s="2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</row>
    <row r="5250" spans="1:29" s="3" customFormat="1" x14ac:dyDescent="0.25">
      <c r="A5250" s="2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</row>
    <row r="5251" spans="1:29" s="3" customFormat="1" x14ac:dyDescent="0.25">
      <c r="A5251" s="2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</row>
    <row r="5252" spans="1:29" s="3" customFormat="1" x14ac:dyDescent="0.25">
      <c r="A5252" s="2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</row>
    <row r="5253" spans="1:29" s="3" customFormat="1" x14ac:dyDescent="0.25">
      <c r="A5253" s="2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</row>
    <row r="5254" spans="1:29" s="3" customFormat="1" x14ac:dyDescent="0.25">
      <c r="A5254" s="2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</row>
    <row r="5255" spans="1:29" s="3" customFormat="1" x14ac:dyDescent="0.25">
      <c r="A5255" s="2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</row>
    <row r="5256" spans="1:29" s="3" customFormat="1" x14ac:dyDescent="0.25">
      <c r="A5256" s="2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</row>
    <row r="5257" spans="1:29" s="3" customFormat="1" x14ac:dyDescent="0.25">
      <c r="A5257" s="2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</row>
    <row r="5258" spans="1:29" s="3" customFormat="1" x14ac:dyDescent="0.25">
      <c r="A5258" s="2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</row>
    <row r="5259" spans="1:29" s="3" customFormat="1" x14ac:dyDescent="0.25">
      <c r="A5259" s="2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</row>
    <row r="5260" spans="1:29" s="3" customFormat="1" x14ac:dyDescent="0.25">
      <c r="A5260" s="2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</row>
    <row r="5261" spans="1:29" s="3" customFormat="1" x14ac:dyDescent="0.25">
      <c r="A5261" s="2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</row>
    <row r="5262" spans="1:29" s="3" customFormat="1" x14ac:dyDescent="0.25">
      <c r="A5262" s="2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</row>
    <row r="5263" spans="1:29" s="3" customFormat="1" x14ac:dyDescent="0.25">
      <c r="A5263" s="2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</row>
    <row r="5264" spans="1:29" s="3" customFormat="1" x14ac:dyDescent="0.25">
      <c r="A5264" s="2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</row>
    <row r="5265" spans="1:29" s="3" customFormat="1" x14ac:dyDescent="0.25">
      <c r="A5265" s="2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</row>
    <row r="5266" spans="1:29" s="3" customFormat="1" x14ac:dyDescent="0.25">
      <c r="A5266" s="2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</row>
    <row r="5267" spans="1:29" s="3" customFormat="1" x14ac:dyDescent="0.25">
      <c r="A5267" s="2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</row>
    <row r="5268" spans="1:29" s="3" customFormat="1" x14ac:dyDescent="0.25">
      <c r="A5268" s="2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</row>
    <row r="5269" spans="1:29" s="3" customFormat="1" x14ac:dyDescent="0.25">
      <c r="A5269" s="2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</row>
    <row r="5270" spans="1:29" s="3" customFormat="1" x14ac:dyDescent="0.25">
      <c r="A5270" s="2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</row>
    <row r="5271" spans="1:29" s="3" customFormat="1" x14ac:dyDescent="0.25">
      <c r="A5271" s="2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</row>
    <row r="5272" spans="1:29" s="3" customFormat="1" x14ac:dyDescent="0.25">
      <c r="A5272" s="2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</row>
    <row r="5273" spans="1:29" s="3" customFormat="1" x14ac:dyDescent="0.25">
      <c r="A5273" s="2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</row>
    <row r="5274" spans="1:29" s="3" customFormat="1" x14ac:dyDescent="0.25">
      <c r="A5274" s="2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</row>
    <row r="5275" spans="1:29" s="3" customFormat="1" x14ac:dyDescent="0.25">
      <c r="A5275" s="2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</row>
    <row r="5276" spans="1:29" s="3" customFormat="1" x14ac:dyDescent="0.25">
      <c r="A5276" s="2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</row>
    <row r="5277" spans="1:29" s="3" customFormat="1" x14ac:dyDescent="0.25">
      <c r="A5277" s="2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</row>
    <row r="5278" spans="1:29" s="3" customFormat="1" x14ac:dyDescent="0.25">
      <c r="A5278" s="2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</row>
    <row r="5279" spans="1:29" s="3" customFormat="1" x14ac:dyDescent="0.25">
      <c r="A5279" s="2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</row>
    <row r="5280" spans="1:29" s="3" customFormat="1" x14ac:dyDescent="0.25">
      <c r="A5280" s="2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</row>
    <row r="5281" spans="1:29" s="3" customFormat="1" x14ac:dyDescent="0.25">
      <c r="A5281" s="2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</row>
    <row r="5282" spans="1:29" s="3" customFormat="1" x14ac:dyDescent="0.25">
      <c r="A5282" s="2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</row>
    <row r="5283" spans="1:29" s="3" customFormat="1" x14ac:dyDescent="0.25">
      <c r="A5283" s="2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</row>
    <row r="5284" spans="1:29" s="3" customFormat="1" x14ac:dyDescent="0.25">
      <c r="A5284" s="2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</row>
    <row r="5285" spans="1:29" s="3" customFormat="1" x14ac:dyDescent="0.25">
      <c r="A5285" s="2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</row>
    <row r="5286" spans="1:29" s="3" customFormat="1" x14ac:dyDescent="0.25">
      <c r="A5286" s="2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</row>
    <row r="5287" spans="1:29" s="3" customFormat="1" x14ac:dyDescent="0.25">
      <c r="A5287" s="2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</row>
    <row r="5288" spans="1:29" s="3" customFormat="1" x14ac:dyDescent="0.25">
      <c r="A5288" s="2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</row>
    <row r="5289" spans="1:29" s="3" customFormat="1" x14ac:dyDescent="0.25">
      <c r="A5289" s="2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</row>
    <row r="5290" spans="1:29" s="3" customFormat="1" x14ac:dyDescent="0.25">
      <c r="A5290" s="2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</row>
    <row r="5291" spans="1:29" s="3" customFormat="1" x14ac:dyDescent="0.25">
      <c r="A5291" s="2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</row>
    <row r="5292" spans="1:29" s="3" customFormat="1" x14ac:dyDescent="0.25">
      <c r="A5292" s="2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</row>
    <row r="5293" spans="1:29" s="3" customFormat="1" x14ac:dyDescent="0.25">
      <c r="A5293" s="2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</row>
    <row r="5294" spans="1:29" s="3" customFormat="1" x14ac:dyDescent="0.25">
      <c r="A5294" s="2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</row>
    <row r="5295" spans="1:29" s="3" customFormat="1" x14ac:dyDescent="0.25">
      <c r="A5295" s="2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</row>
    <row r="5296" spans="1:29" s="3" customFormat="1" x14ac:dyDescent="0.25">
      <c r="A5296" s="2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</row>
    <row r="5297" spans="1:29" s="3" customFormat="1" x14ac:dyDescent="0.25">
      <c r="A5297" s="2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</row>
    <row r="5298" spans="1:29" s="3" customFormat="1" x14ac:dyDescent="0.25">
      <c r="A5298" s="2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</row>
    <row r="5299" spans="1:29" s="3" customFormat="1" x14ac:dyDescent="0.25">
      <c r="A5299" s="2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</row>
    <row r="5300" spans="1:29" s="3" customFormat="1" x14ac:dyDescent="0.25">
      <c r="A5300" s="2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</row>
    <row r="5301" spans="1:29" s="3" customFormat="1" x14ac:dyDescent="0.25">
      <c r="A5301" s="2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</row>
    <row r="5302" spans="1:29" s="3" customFormat="1" x14ac:dyDescent="0.25">
      <c r="A5302" s="2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</row>
    <row r="5303" spans="1:29" s="3" customFormat="1" x14ac:dyDescent="0.25">
      <c r="A5303" s="2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</row>
    <row r="5304" spans="1:29" s="3" customFormat="1" x14ac:dyDescent="0.25">
      <c r="A5304" s="2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</row>
    <row r="5305" spans="1:29" s="3" customFormat="1" x14ac:dyDescent="0.25">
      <c r="A5305" s="2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</row>
    <row r="5306" spans="1:29" s="3" customFormat="1" x14ac:dyDescent="0.25">
      <c r="A5306" s="2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</row>
    <row r="5307" spans="1:29" s="3" customFormat="1" x14ac:dyDescent="0.25">
      <c r="A5307" s="2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</row>
    <row r="5308" spans="1:29" s="3" customFormat="1" x14ac:dyDescent="0.25">
      <c r="A5308" s="2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</row>
    <row r="5309" spans="1:29" s="3" customFormat="1" x14ac:dyDescent="0.25">
      <c r="A5309" s="2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</row>
    <row r="5310" spans="1:29" s="3" customFormat="1" x14ac:dyDescent="0.25">
      <c r="A5310" s="2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</row>
    <row r="5311" spans="1:29" s="3" customFormat="1" x14ac:dyDescent="0.25">
      <c r="A5311" s="2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</row>
    <row r="5312" spans="1:29" s="3" customFormat="1" x14ac:dyDescent="0.25">
      <c r="A5312" s="2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</row>
    <row r="5313" spans="1:29" s="3" customFormat="1" x14ac:dyDescent="0.25">
      <c r="A5313" s="2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</row>
    <row r="5314" spans="1:29" s="3" customFormat="1" x14ac:dyDescent="0.25">
      <c r="A5314" s="2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</row>
    <row r="5315" spans="1:29" s="3" customFormat="1" x14ac:dyDescent="0.25">
      <c r="A5315" s="2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</row>
    <row r="5316" spans="1:29" s="3" customFormat="1" x14ac:dyDescent="0.25">
      <c r="A5316" s="2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</row>
    <row r="5317" spans="1:29" s="3" customFormat="1" x14ac:dyDescent="0.25">
      <c r="A5317" s="2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</row>
    <row r="5318" spans="1:29" s="3" customFormat="1" x14ac:dyDescent="0.25">
      <c r="A5318" s="2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</row>
    <row r="5319" spans="1:29" s="3" customFormat="1" x14ac:dyDescent="0.25">
      <c r="A5319" s="2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</row>
    <row r="5320" spans="1:29" s="3" customFormat="1" x14ac:dyDescent="0.25">
      <c r="A5320" s="2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</row>
    <row r="5321" spans="1:29" s="3" customFormat="1" x14ac:dyDescent="0.25">
      <c r="A5321" s="2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</row>
    <row r="5322" spans="1:29" s="3" customFormat="1" x14ac:dyDescent="0.25">
      <c r="A5322" s="2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</row>
    <row r="5323" spans="1:29" s="3" customFormat="1" x14ac:dyDescent="0.25">
      <c r="A5323" s="2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</row>
    <row r="5324" spans="1:29" s="3" customFormat="1" x14ac:dyDescent="0.25">
      <c r="A5324" s="2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</row>
    <row r="5325" spans="1:29" s="3" customFormat="1" x14ac:dyDescent="0.25">
      <c r="A5325" s="2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</row>
    <row r="5326" spans="1:29" s="3" customFormat="1" x14ac:dyDescent="0.25">
      <c r="A5326" s="2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</row>
    <row r="5327" spans="1:29" s="3" customFormat="1" x14ac:dyDescent="0.25">
      <c r="A5327" s="2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</row>
    <row r="5328" spans="1:29" s="3" customFormat="1" x14ac:dyDescent="0.25">
      <c r="A5328" s="2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</row>
    <row r="5329" spans="1:29" s="3" customFormat="1" x14ac:dyDescent="0.25">
      <c r="A5329" s="2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</row>
    <row r="5330" spans="1:29" s="3" customFormat="1" x14ac:dyDescent="0.25">
      <c r="A5330" s="2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</row>
    <row r="5331" spans="1:29" s="3" customFormat="1" x14ac:dyDescent="0.25">
      <c r="A5331" s="2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</row>
    <row r="5332" spans="1:29" s="3" customFormat="1" x14ac:dyDescent="0.25">
      <c r="A5332" s="2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</row>
    <row r="5333" spans="1:29" s="3" customFormat="1" x14ac:dyDescent="0.25">
      <c r="A5333" s="2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</row>
    <row r="5334" spans="1:29" s="3" customFormat="1" x14ac:dyDescent="0.25">
      <c r="A5334" s="2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</row>
    <row r="5335" spans="1:29" s="3" customFormat="1" x14ac:dyDescent="0.25">
      <c r="A5335" s="2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</row>
    <row r="5336" spans="1:29" s="3" customFormat="1" x14ac:dyDescent="0.25">
      <c r="A5336" s="2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</row>
    <row r="5337" spans="1:29" s="3" customFormat="1" x14ac:dyDescent="0.25">
      <c r="A5337" s="2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</row>
    <row r="5338" spans="1:29" s="3" customFormat="1" x14ac:dyDescent="0.25">
      <c r="A5338" s="2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</row>
    <row r="5339" spans="1:29" s="3" customFormat="1" x14ac:dyDescent="0.25">
      <c r="A5339" s="2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</row>
    <row r="5340" spans="1:29" s="3" customFormat="1" x14ac:dyDescent="0.25">
      <c r="A5340" s="2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</row>
    <row r="5341" spans="1:29" s="3" customFormat="1" x14ac:dyDescent="0.25">
      <c r="A5341" s="2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</row>
    <row r="5342" spans="1:29" s="3" customFormat="1" x14ac:dyDescent="0.25">
      <c r="A5342" s="2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</row>
    <row r="5343" spans="1:29" s="3" customFormat="1" x14ac:dyDescent="0.25">
      <c r="A5343" s="2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</row>
    <row r="5344" spans="1:29" s="3" customFormat="1" x14ac:dyDescent="0.25">
      <c r="A5344" s="2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</row>
    <row r="5345" spans="1:29" s="3" customFormat="1" x14ac:dyDescent="0.25">
      <c r="A5345" s="2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</row>
    <row r="5346" spans="1:29" s="3" customFormat="1" x14ac:dyDescent="0.25">
      <c r="A5346" s="2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</row>
    <row r="5347" spans="1:29" s="3" customFormat="1" x14ac:dyDescent="0.25">
      <c r="A5347" s="2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</row>
    <row r="5348" spans="1:29" s="3" customFormat="1" x14ac:dyDescent="0.25">
      <c r="A5348" s="2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</row>
    <row r="5349" spans="1:29" s="3" customFormat="1" x14ac:dyDescent="0.25">
      <c r="A5349" s="2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</row>
    <row r="5350" spans="1:29" s="3" customFormat="1" x14ac:dyDescent="0.25">
      <c r="A5350" s="2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</row>
    <row r="5351" spans="1:29" s="3" customFormat="1" x14ac:dyDescent="0.25">
      <c r="A5351" s="2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</row>
    <row r="5352" spans="1:29" s="3" customFormat="1" x14ac:dyDescent="0.25">
      <c r="A5352" s="2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</row>
    <row r="5353" spans="1:29" s="3" customFormat="1" x14ac:dyDescent="0.25">
      <c r="A5353" s="2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</row>
    <row r="5354" spans="1:29" s="3" customFormat="1" x14ac:dyDescent="0.25">
      <c r="A5354" s="2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</row>
    <row r="5355" spans="1:29" s="3" customFormat="1" x14ac:dyDescent="0.25">
      <c r="A5355" s="2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</row>
    <row r="5356" spans="1:29" s="3" customFormat="1" x14ac:dyDescent="0.25">
      <c r="A5356" s="2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</row>
    <row r="5357" spans="1:29" s="3" customFormat="1" x14ac:dyDescent="0.25">
      <c r="A5357" s="2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</row>
    <row r="5358" spans="1:29" s="3" customFormat="1" x14ac:dyDescent="0.25">
      <c r="A5358" s="2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</row>
    <row r="5359" spans="1:29" s="3" customFormat="1" x14ac:dyDescent="0.25">
      <c r="A5359" s="2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</row>
    <row r="5360" spans="1:29" s="3" customFormat="1" x14ac:dyDescent="0.25">
      <c r="A5360" s="2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</row>
    <row r="5361" spans="1:29" s="3" customFormat="1" x14ac:dyDescent="0.25">
      <c r="A5361" s="2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</row>
    <row r="5362" spans="1:29" s="3" customFormat="1" x14ac:dyDescent="0.25">
      <c r="A5362" s="2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</row>
    <row r="5363" spans="1:29" s="3" customFormat="1" x14ac:dyDescent="0.25">
      <c r="A5363" s="2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</row>
    <row r="5364" spans="1:29" s="3" customFormat="1" x14ac:dyDescent="0.25">
      <c r="A5364" s="2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</row>
    <row r="5365" spans="1:29" s="3" customFormat="1" x14ac:dyDescent="0.25">
      <c r="A5365" s="2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</row>
    <row r="5366" spans="1:29" s="3" customFormat="1" x14ac:dyDescent="0.25">
      <c r="A5366" s="2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</row>
    <row r="5367" spans="1:29" s="3" customFormat="1" x14ac:dyDescent="0.25">
      <c r="A5367" s="2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</row>
    <row r="5368" spans="1:29" s="3" customFormat="1" x14ac:dyDescent="0.25">
      <c r="A5368" s="2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</row>
    <row r="5369" spans="1:29" s="3" customFormat="1" x14ac:dyDescent="0.25">
      <c r="A5369" s="2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</row>
    <row r="5370" spans="1:29" s="3" customFormat="1" x14ac:dyDescent="0.25">
      <c r="A5370" s="2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</row>
    <row r="5371" spans="1:29" s="3" customFormat="1" x14ac:dyDescent="0.25">
      <c r="A5371" s="2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</row>
    <row r="5372" spans="1:29" s="3" customFormat="1" x14ac:dyDescent="0.25">
      <c r="A5372" s="2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</row>
    <row r="5373" spans="1:29" s="3" customFormat="1" x14ac:dyDescent="0.25">
      <c r="A5373" s="2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</row>
    <row r="5374" spans="1:29" s="3" customFormat="1" x14ac:dyDescent="0.25">
      <c r="A5374" s="2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</row>
    <row r="5375" spans="1:29" s="3" customFormat="1" x14ac:dyDescent="0.25">
      <c r="A5375" s="2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</row>
    <row r="5376" spans="1:29" s="3" customFormat="1" x14ac:dyDescent="0.25">
      <c r="A5376" s="2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</row>
    <row r="5377" spans="1:29" s="3" customFormat="1" x14ac:dyDescent="0.25">
      <c r="A5377" s="2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</row>
    <row r="5378" spans="1:29" s="3" customFormat="1" x14ac:dyDescent="0.25">
      <c r="A5378" s="2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</row>
    <row r="5379" spans="1:29" s="3" customFormat="1" x14ac:dyDescent="0.25">
      <c r="A5379" s="2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</row>
    <row r="5380" spans="1:29" s="3" customFormat="1" x14ac:dyDescent="0.25">
      <c r="A5380" s="2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</row>
    <row r="5381" spans="1:29" s="3" customFormat="1" x14ac:dyDescent="0.25">
      <c r="A5381" s="2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</row>
    <row r="5382" spans="1:29" s="3" customFormat="1" x14ac:dyDescent="0.25">
      <c r="A5382" s="2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</row>
    <row r="5383" spans="1:29" s="3" customFormat="1" x14ac:dyDescent="0.25">
      <c r="A5383" s="2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</row>
    <row r="5384" spans="1:29" s="3" customFormat="1" x14ac:dyDescent="0.25">
      <c r="A5384" s="2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</row>
    <row r="5385" spans="1:29" s="3" customFormat="1" x14ac:dyDescent="0.25">
      <c r="A5385" s="2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</row>
    <row r="5386" spans="1:29" s="3" customFormat="1" x14ac:dyDescent="0.25">
      <c r="A5386" s="2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</row>
    <row r="5387" spans="1:29" s="3" customFormat="1" x14ac:dyDescent="0.25">
      <c r="A5387" s="2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</row>
    <row r="5388" spans="1:29" s="3" customFormat="1" x14ac:dyDescent="0.25">
      <c r="A5388" s="2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</row>
    <row r="5389" spans="1:29" s="3" customFormat="1" x14ac:dyDescent="0.25">
      <c r="A5389" s="2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</row>
    <row r="5390" spans="1:29" s="3" customFormat="1" x14ac:dyDescent="0.25">
      <c r="A5390" s="2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</row>
    <row r="5391" spans="1:29" s="3" customFormat="1" x14ac:dyDescent="0.25">
      <c r="A5391" s="2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</row>
    <row r="5392" spans="1:29" s="3" customFormat="1" x14ac:dyDescent="0.25">
      <c r="A5392" s="2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</row>
    <row r="5393" spans="1:29" s="3" customFormat="1" x14ac:dyDescent="0.25">
      <c r="A5393" s="2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</row>
    <row r="5394" spans="1:29" s="3" customFormat="1" x14ac:dyDescent="0.25">
      <c r="A5394" s="2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</row>
    <row r="5395" spans="1:29" s="3" customFormat="1" x14ac:dyDescent="0.25">
      <c r="A5395" s="2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</row>
    <row r="5396" spans="1:29" s="3" customFormat="1" x14ac:dyDescent="0.25">
      <c r="A5396" s="2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</row>
    <row r="5397" spans="1:29" s="3" customFormat="1" x14ac:dyDescent="0.25">
      <c r="A5397" s="2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</row>
    <row r="5398" spans="1:29" s="3" customFormat="1" x14ac:dyDescent="0.25">
      <c r="A5398" s="2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</row>
    <row r="5399" spans="1:29" s="3" customFormat="1" x14ac:dyDescent="0.25">
      <c r="A5399" s="2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</row>
    <row r="5400" spans="1:29" s="3" customFormat="1" x14ac:dyDescent="0.25">
      <c r="A5400" s="2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</row>
    <row r="5401" spans="1:29" s="3" customFormat="1" x14ac:dyDescent="0.25">
      <c r="A5401" s="2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</row>
    <row r="5402" spans="1:29" s="3" customFormat="1" x14ac:dyDescent="0.25">
      <c r="A5402" s="2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</row>
    <row r="5403" spans="1:29" s="3" customFormat="1" x14ac:dyDescent="0.25">
      <c r="A5403" s="2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</row>
    <row r="5404" spans="1:29" s="3" customFormat="1" x14ac:dyDescent="0.25">
      <c r="A5404" s="2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</row>
    <row r="5405" spans="1:29" s="3" customFormat="1" x14ac:dyDescent="0.25">
      <c r="A5405" s="2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</row>
    <row r="5406" spans="1:29" s="3" customFormat="1" x14ac:dyDescent="0.25">
      <c r="A5406" s="2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</row>
    <row r="5407" spans="1:29" s="3" customFormat="1" x14ac:dyDescent="0.25">
      <c r="A5407" s="2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</row>
    <row r="5408" spans="1:29" s="3" customFormat="1" x14ac:dyDescent="0.25">
      <c r="A5408" s="2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</row>
    <row r="5409" spans="1:29" s="3" customFormat="1" x14ac:dyDescent="0.25">
      <c r="A5409" s="2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</row>
    <row r="5410" spans="1:29" s="3" customFormat="1" x14ac:dyDescent="0.25">
      <c r="A5410" s="2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</row>
    <row r="5411" spans="1:29" s="3" customFormat="1" x14ac:dyDescent="0.25">
      <c r="A5411" s="2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</row>
    <row r="5412" spans="1:29" s="3" customFormat="1" x14ac:dyDescent="0.25">
      <c r="A5412" s="2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</row>
    <row r="5413" spans="1:29" s="3" customFormat="1" x14ac:dyDescent="0.25">
      <c r="A5413" s="2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</row>
    <row r="5414" spans="1:29" s="3" customFormat="1" x14ac:dyDescent="0.25">
      <c r="A5414" s="2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</row>
    <row r="5415" spans="1:29" s="3" customFormat="1" x14ac:dyDescent="0.25">
      <c r="A5415" s="2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</row>
    <row r="5416" spans="1:29" s="3" customFormat="1" x14ac:dyDescent="0.25">
      <c r="A5416" s="2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</row>
    <row r="5417" spans="1:29" s="3" customFormat="1" x14ac:dyDescent="0.25">
      <c r="A5417" s="2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</row>
    <row r="5418" spans="1:29" s="3" customFormat="1" x14ac:dyDescent="0.25">
      <c r="A5418" s="2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</row>
    <row r="5419" spans="1:29" s="3" customFormat="1" x14ac:dyDescent="0.25">
      <c r="A5419" s="2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</row>
    <row r="5420" spans="1:29" s="3" customFormat="1" x14ac:dyDescent="0.25">
      <c r="A5420" s="2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</row>
    <row r="5421" spans="1:29" s="3" customFormat="1" x14ac:dyDescent="0.25">
      <c r="A5421" s="2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</row>
    <row r="5422" spans="1:29" s="3" customFormat="1" x14ac:dyDescent="0.25">
      <c r="A5422" s="2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</row>
    <row r="5423" spans="1:29" s="3" customFormat="1" x14ac:dyDescent="0.25">
      <c r="A5423" s="2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</row>
    <row r="5424" spans="1:29" s="3" customFormat="1" x14ac:dyDescent="0.25">
      <c r="A5424" s="2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</row>
    <row r="5425" spans="1:29" s="3" customFormat="1" x14ac:dyDescent="0.25">
      <c r="A5425" s="2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</row>
    <row r="5426" spans="1:29" s="3" customFormat="1" x14ac:dyDescent="0.25">
      <c r="A5426" s="2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</row>
    <row r="5427" spans="1:29" s="3" customFormat="1" x14ac:dyDescent="0.25">
      <c r="A5427" s="2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</row>
    <row r="5428" spans="1:29" s="3" customFormat="1" x14ac:dyDescent="0.25">
      <c r="A5428" s="2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</row>
    <row r="5429" spans="1:29" s="3" customFormat="1" x14ac:dyDescent="0.25">
      <c r="A5429" s="2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</row>
    <row r="5430" spans="1:29" s="3" customFormat="1" x14ac:dyDescent="0.25">
      <c r="A5430" s="2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</row>
    <row r="5431" spans="1:29" s="3" customFormat="1" x14ac:dyDescent="0.25">
      <c r="A5431" s="2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</row>
    <row r="5432" spans="1:29" s="3" customFormat="1" x14ac:dyDescent="0.25">
      <c r="A5432" s="2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</row>
    <row r="5433" spans="1:29" s="3" customFormat="1" x14ac:dyDescent="0.25">
      <c r="A5433" s="2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</row>
    <row r="5434" spans="1:29" s="3" customFormat="1" x14ac:dyDescent="0.25">
      <c r="A5434" s="2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</row>
    <row r="5435" spans="1:29" s="3" customFormat="1" x14ac:dyDescent="0.25">
      <c r="A5435" s="2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</row>
    <row r="5436" spans="1:29" s="3" customFormat="1" x14ac:dyDescent="0.25">
      <c r="A5436" s="2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</row>
    <row r="5437" spans="1:29" s="3" customFormat="1" x14ac:dyDescent="0.25">
      <c r="A5437" s="2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</row>
    <row r="5438" spans="1:29" s="3" customFormat="1" x14ac:dyDescent="0.25">
      <c r="A5438" s="2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</row>
    <row r="5439" spans="1:29" s="3" customFormat="1" x14ac:dyDescent="0.25">
      <c r="A5439" s="2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</row>
    <row r="5440" spans="1:29" s="3" customFormat="1" x14ac:dyDescent="0.25">
      <c r="A5440" s="2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</row>
    <row r="5441" spans="1:29" s="3" customFormat="1" x14ac:dyDescent="0.25">
      <c r="A5441" s="2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</row>
    <row r="5442" spans="1:29" s="3" customFormat="1" x14ac:dyDescent="0.25">
      <c r="A5442" s="2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</row>
    <row r="5443" spans="1:29" s="3" customFormat="1" x14ac:dyDescent="0.25">
      <c r="A5443" s="2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</row>
    <row r="5444" spans="1:29" s="3" customFormat="1" x14ac:dyDescent="0.25">
      <c r="A5444" s="2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</row>
    <row r="5445" spans="1:29" s="3" customFormat="1" x14ac:dyDescent="0.25">
      <c r="A5445" s="2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</row>
    <row r="5446" spans="1:29" s="3" customFormat="1" x14ac:dyDescent="0.25">
      <c r="A5446" s="2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</row>
    <row r="5447" spans="1:29" s="3" customFormat="1" x14ac:dyDescent="0.25">
      <c r="A5447" s="2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</row>
    <row r="5448" spans="1:29" s="3" customFormat="1" x14ac:dyDescent="0.25">
      <c r="A5448" s="2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</row>
    <row r="5449" spans="1:29" s="3" customFormat="1" x14ac:dyDescent="0.25">
      <c r="A5449" s="2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</row>
    <row r="5450" spans="1:29" s="3" customFormat="1" x14ac:dyDescent="0.25">
      <c r="A5450" s="2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</row>
    <row r="5451" spans="1:29" s="3" customFormat="1" x14ac:dyDescent="0.25">
      <c r="A5451" s="2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</row>
    <row r="5452" spans="1:29" s="3" customFormat="1" x14ac:dyDescent="0.25">
      <c r="A5452" s="2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</row>
    <row r="5453" spans="1:29" s="3" customFormat="1" x14ac:dyDescent="0.25">
      <c r="A5453" s="2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</row>
    <row r="5454" spans="1:29" s="3" customFormat="1" x14ac:dyDescent="0.25">
      <c r="A5454" s="2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</row>
    <row r="5455" spans="1:29" s="3" customFormat="1" x14ac:dyDescent="0.25">
      <c r="A5455" s="2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</row>
    <row r="5456" spans="1:29" s="3" customFormat="1" x14ac:dyDescent="0.25">
      <c r="A5456" s="2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</row>
    <row r="5457" spans="1:29" s="3" customFormat="1" x14ac:dyDescent="0.25">
      <c r="A5457" s="2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</row>
    <row r="5458" spans="1:29" s="3" customFormat="1" x14ac:dyDescent="0.25">
      <c r="A5458" s="2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</row>
    <row r="5459" spans="1:29" s="3" customFormat="1" x14ac:dyDescent="0.25">
      <c r="A5459" s="2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</row>
    <row r="5460" spans="1:29" s="3" customFormat="1" x14ac:dyDescent="0.25">
      <c r="A5460" s="2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</row>
    <row r="5461" spans="1:29" s="3" customFormat="1" x14ac:dyDescent="0.25">
      <c r="A5461" s="2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</row>
    <row r="5462" spans="1:29" s="3" customFormat="1" x14ac:dyDescent="0.25">
      <c r="A5462" s="2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</row>
    <row r="5463" spans="1:29" s="3" customFormat="1" x14ac:dyDescent="0.25">
      <c r="A5463" s="2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</row>
    <row r="5464" spans="1:29" s="3" customFormat="1" x14ac:dyDescent="0.25">
      <c r="A5464" s="2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</row>
    <row r="5465" spans="1:29" s="3" customFormat="1" x14ac:dyDescent="0.25">
      <c r="A5465" s="2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</row>
    <row r="5466" spans="1:29" s="3" customFormat="1" x14ac:dyDescent="0.25">
      <c r="A5466" s="2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</row>
    <row r="5467" spans="1:29" s="3" customFormat="1" x14ac:dyDescent="0.25">
      <c r="A5467" s="2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</row>
    <row r="5468" spans="1:29" s="3" customFormat="1" x14ac:dyDescent="0.25">
      <c r="A5468" s="2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</row>
    <row r="5469" spans="1:29" s="3" customFormat="1" x14ac:dyDescent="0.25">
      <c r="A5469" s="2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</row>
    <row r="5470" spans="1:29" s="3" customFormat="1" x14ac:dyDescent="0.25">
      <c r="A5470" s="2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</row>
    <row r="5471" spans="1:29" s="3" customFormat="1" x14ac:dyDescent="0.25">
      <c r="A5471" s="2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</row>
    <row r="5472" spans="1:29" s="3" customFormat="1" x14ac:dyDescent="0.25">
      <c r="A5472" s="2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</row>
    <row r="5473" spans="1:29" s="3" customFormat="1" x14ac:dyDescent="0.25">
      <c r="A5473" s="2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</row>
    <row r="5474" spans="1:29" s="3" customFormat="1" x14ac:dyDescent="0.25">
      <c r="A5474" s="2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</row>
    <row r="5475" spans="1:29" s="3" customFormat="1" x14ac:dyDescent="0.25">
      <c r="A5475" s="2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</row>
    <row r="5476" spans="1:29" s="3" customFormat="1" x14ac:dyDescent="0.25">
      <c r="A5476" s="2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</row>
    <row r="5477" spans="1:29" s="3" customFormat="1" x14ac:dyDescent="0.25">
      <c r="A5477" s="2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</row>
    <row r="5478" spans="1:29" s="3" customFormat="1" x14ac:dyDescent="0.25">
      <c r="A5478" s="2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</row>
    <row r="5479" spans="1:29" s="3" customFormat="1" x14ac:dyDescent="0.25">
      <c r="A5479" s="2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</row>
    <row r="5480" spans="1:29" s="3" customFormat="1" x14ac:dyDescent="0.25">
      <c r="A5480" s="2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</row>
    <row r="5481" spans="1:29" s="3" customFormat="1" x14ac:dyDescent="0.25">
      <c r="A5481" s="2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</row>
    <row r="5482" spans="1:29" s="3" customFormat="1" x14ac:dyDescent="0.25">
      <c r="A5482" s="2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</row>
    <row r="5483" spans="1:29" s="3" customFormat="1" x14ac:dyDescent="0.25">
      <c r="A5483" s="2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</row>
    <row r="5484" spans="1:29" s="3" customFormat="1" x14ac:dyDescent="0.25">
      <c r="A5484" s="2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</row>
    <row r="5485" spans="1:29" s="3" customFormat="1" x14ac:dyDescent="0.25">
      <c r="A5485" s="2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</row>
    <row r="5486" spans="1:29" s="3" customFormat="1" x14ac:dyDescent="0.25">
      <c r="A5486" s="2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</row>
    <row r="5487" spans="1:29" s="3" customFormat="1" x14ac:dyDescent="0.25">
      <c r="A5487" s="2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</row>
    <row r="5488" spans="1:29" s="3" customFormat="1" x14ac:dyDescent="0.25">
      <c r="A5488" s="2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</row>
    <row r="5489" spans="1:29" s="3" customFormat="1" x14ac:dyDescent="0.25">
      <c r="A5489" s="2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</row>
    <row r="5490" spans="1:29" s="3" customFormat="1" x14ac:dyDescent="0.25">
      <c r="A5490" s="2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</row>
    <row r="5491" spans="1:29" s="3" customFormat="1" x14ac:dyDescent="0.25">
      <c r="A5491" s="2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</row>
    <row r="5492" spans="1:29" s="3" customFormat="1" x14ac:dyDescent="0.25">
      <c r="A5492" s="2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</row>
    <row r="5493" spans="1:29" s="3" customFormat="1" x14ac:dyDescent="0.25">
      <c r="A5493" s="2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</row>
    <row r="5494" spans="1:29" s="3" customFormat="1" x14ac:dyDescent="0.25">
      <c r="A5494" s="2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</row>
    <row r="5495" spans="1:29" s="3" customFormat="1" x14ac:dyDescent="0.25">
      <c r="A5495" s="2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</row>
    <row r="5496" spans="1:29" s="3" customFormat="1" x14ac:dyDescent="0.25">
      <c r="A5496" s="2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</row>
    <row r="5497" spans="1:29" s="3" customFormat="1" x14ac:dyDescent="0.25">
      <c r="A5497" s="2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</row>
    <row r="5498" spans="1:29" s="3" customFormat="1" x14ac:dyDescent="0.25">
      <c r="A5498" s="2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</row>
    <row r="5499" spans="1:29" s="3" customFormat="1" x14ac:dyDescent="0.25">
      <c r="A5499" s="2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</row>
    <row r="5500" spans="1:29" s="3" customFormat="1" x14ac:dyDescent="0.25">
      <c r="A5500" s="2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</row>
    <row r="5501" spans="1:29" s="3" customFormat="1" x14ac:dyDescent="0.25">
      <c r="A5501" s="2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</row>
    <row r="5502" spans="1:29" s="3" customFormat="1" x14ac:dyDescent="0.25">
      <c r="A5502" s="2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</row>
    <row r="5503" spans="1:29" s="3" customFormat="1" x14ac:dyDescent="0.25">
      <c r="A5503" s="2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</row>
    <row r="5504" spans="1:29" s="3" customFormat="1" x14ac:dyDescent="0.25">
      <c r="A5504" s="2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</row>
    <row r="5505" spans="1:29" s="3" customFormat="1" x14ac:dyDescent="0.25">
      <c r="A5505" s="2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</row>
    <row r="5506" spans="1:29" s="3" customFormat="1" x14ac:dyDescent="0.25">
      <c r="A5506" s="2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</row>
    <row r="5507" spans="1:29" s="3" customFormat="1" x14ac:dyDescent="0.25">
      <c r="A5507" s="2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</row>
    <row r="5508" spans="1:29" s="3" customFormat="1" x14ac:dyDescent="0.25">
      <c r="A5508" s="2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</row>
    <row r="5509" spans="1:29" s="3" customFormat="1" x14ac:dyDescent="0.25">
      <c r="A5509" s="2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</row>
    <row r="5510" spans="1:29" s="3" customFormat="1" x14ac:dyDescent="0.25">
      <c r="A5510" s="2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</row>
    <row r="5511" spans="1:29" s="3" customFormat="1" x14ac:dyDescent="0.25">
      <c r="A5511" s="2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</row>
    <row r="5512" spans="1:29" s="3" customFormat="1" x14ac:dyDescent="0.25">
      <c r="A5512" s="2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</row>
    <row r="5513" spans="1:29" s="3" customFormat="1" x14ac:dyDescent="0.25">
      <c r="A5513" s="2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</row>
    <row r="5514" spans="1:29" s="3" customFormat="1" x14ac:dyDescent="0.25">
      <c r="A5514" s="2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</row>
    <row r="5515" spans="1:29" s="3" customFormat="1" x14ac:dyDescent="0.25">
      <c r="A5515" s="2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</row>
    <row r="5516" spans="1:29" s="3" customFormat="1" x14ac:dyDescent="0.25">
      <c r="A5516" s="2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</row>
    <row r="5517" spans="1:29" s="3" customFormat="1" x14ac:dyDescent="0.25">
      <c r="A5517" s="2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</row>
    <row r="5518" spans="1:29" s="3" customFormat="1" x14ac:dyDescent="0.25">
      <c r="A5518" s="2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</row>
    <row r="5519" spans="1:29" s="3" customFormat="1" x14ac:dyDescent="0.25">
      <c r="A5519" s="2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</row>
    <row r="5520" spans="1:29" s="3" customFormat="1" x14ac:dyDescent="0.25">
      <c r="A5520" s="2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</row>
    <row r="5521" spans="1:29" s="3" customFormat="1" x14ac:dyDescent="0.25">
      <c r="A5521" s="2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</row>
    <row r="5522" spans="1:29" s="3" customFormat="1" x14ac:dyDescent="0.25">
      <c r="A5522" s="2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</row>
    <row r="5523" spans="1:29" s="3" customFormat="1" x14ac:dyDescent="0.25">
      <c r="A5523" s="2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</row>
    <row r="5524" spans="1:29" s="3" customFormat="1" x14ac:dyDescent="0.25">
      <c r="A5524" s="2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</row>
    <row r="5525" spans="1:29" s="3" customFormat="1" x14ac:dyDescent="0.25">
      <c r="A5525" s="2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</row>
    <row r="5526" spans="1:29" s="3" customFormat="1" x14ac:dyDescent="0.25">
      <c r="A5526" s="2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</row>
    <row r="5527" spans="1:29" s="3" customFormat="1" x14ac:dyDescent="0.25">
      <c r="A5527" s="2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</row>
    <row r="5528" spans="1:29" s="3" customFormat="1" x14ac:dyDescent="0.25">
      <c r="A5528" s="2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</row>
    <row r="5529" spans="1:29" s="3" customFormat="1" x14ac:dyDescent="0.25">
      <c r="A5529" s="2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</row>
    <row r="5530" spans="1:29" s="3" customFormat="1" x14ac:dyDescent="0.25">
      <c r="A5530" s="2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</row>
    <row r="5531" spans="1:29" s="3" customFormat="1" x14ac:dyDescent="0.25">
      <c r="A5531" s="2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</row>
    <row r="5532" spans="1:29" s="3" customFormat="1" x14ac:dyDescent="0.25">
      <c r="A5532" s="2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</row>
    <row r="5533" spans="1:29" s="3" customFormat="1" x14ac:dyDescent="0.25">
      <c r="A5533" s="2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</row>
    <row r="5534" spans="1:29" s="3" customFormat="1" x14ac:dyDescent="0.25">
      <c r="A5534" s="2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</row>
    <row r="5535" spans="1:29" s="3" customFormat="1" x14ac:dyDescent="0.25">
      <c r="A5535" s="2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</row>
    <row r="5536" spans="1:29" s="3" customFormat="1" x14ac:dyDescent="0.25">
      <c r="A5536" s="2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</row>
    <row r="5537" spans="1:29" s="3" customFormat="1" x14ac:dyDescent="0.25">
      <c r="A5537" s="2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</row>
    <row r="5538" spans="1:29" s="3" customFormat="1" x14ac:dyDescent="0.25">
      <c r="A5538" s="2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</row>
    <row r="5539" spans="1:29" s="3" customFormat="1" x14ac:dyDescent="0.25">
      <c r="A5539" s="2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</row>
    <row r="5540" spans="1:29" s="3" customFormat="1" x14ac:dyDescent="0.25">
      <c r="A5540" s="2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</row>
    <row r="5541" spans="1:29" s="3" customFormat="1" x14ac:dyDescent="0.25">
      <c r="A5541" s="2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</row>
    <row r="5542" spans="1:29" s="3" customFormat="1" x14ac:dyDescent="0.25">
      <c r="A5542" s="2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</row>
    <row r="5543" spans="1:29" s="3" customFormat="1" x14ac:dyDescent="0.25">
      <c r="A5543" s="2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</row>
    <row r="5544" spans="1:29" s="3" customFormat="1" x14ac:dyDescent="0.25">
      <c r="A5544" s="2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</row>
    <row r="5545" spans="1:29" s="3" customFormat="1" x14ac:dyDescent="0.25">
      <c r="A5545" s="2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</row>
    <row r="5546" spans="1:29" s="3" customFormat="1" x14ac:dyDescent="0.25">
      <c r="A5546" s="2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</row>
    <row r="5547" spans="1:29" s="3" customFormat="1" x14ac:dyDescent="0.25">
      <c r="A5547" s="2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</row>
    <row r="5548" spans="1:29" s="3" customFormat="1" x14ac:dyDescent="0.25">
      <c r="A5548" s="2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</row>
    <row r="5549" spans="1:29" s="3" customFormat="1" x14ac:dyDescent="0.25">
      <c r="A5549" s="2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</row>
    <row r="5550" spans="1:29" s="3" customFormat="1" x14ac:dyDescent="0.25">
      <c r="A5550" s="2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</row>
    <row r="5551" spans="1:29" s="3" customFormat="1" x14ac:dyDescent="0.25">
      <c r="A5551" s="2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</row>
    <row r="5552" spans="1:29" s="3" customFormat="1" x14ac:dyDescent="0.25">
      <c r="A5552" s="2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</row>
    <row r="5553" spans="1:29" s="3" customFormat="1" x14ac:dyDescent="0.25">
      <c r="A5553" s="2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</row>
    <row r="5554" spans="1:29" s="3" customFormat="1" x14ac:dyDescent="0.25">
      <c r="A5554" s="2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</row>
    <row r="5555" spans="1:29" s="3" customFormat="1" x14ac:dyDescent="0.25">
      <c r="A5555" s="2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</row>
    <row r="5556" spans="1:29" s="3" customFormat="1" x14ac:dyDescent="0.25">
      <c r="A5556" s="2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</row>
    <row r="5557" spans="1:29" s="3" customFormat="1" x14ac:dyDescent="0.25">
      <c r="A5557" s="2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</row>
    <row r="5558" spans="1:29" s="3" customFormat="1" x14ac:dyDescent="0.25">
      <c r="A5558" s="2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</row>
    <row r="5559" spans="1:29" s="3" customFormat="1" x14ac:dyDescent="0.25">
      <c r="A5559" s="2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</row>
    <row r="5560" spans="1:29" s="3" customFormat="1" x14ac:dyDescent="0.25">
      <c r="A5560" s="2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</row>
    <row r="5561" spans="1:29" s="3" customFormat="1" x14ac:dyDescent="0.25">
      <c r="A5561" s="2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</row>
    <row r="5562" spans="1:29" s="3" customFormat="1" x14ac:dyDescent="0.25">
      <c r="A5562" s="2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</row>
    <row r="5563" spans="1:29" s="3" customFormat="1" x14ac:dyDescent="0.25">
      <c r="A5563" s="2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</row>
    <row r="5564" spans="1:29" s="3" customFormat="1" x14ac:dyDescent="0.25">
      <c r="A5564" s="2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</row>
    <row r="5565" spans="1:29" s="3" customFormat="1" x14ac:dyDescent="0.25">
      <c r="A5565" s="2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</row>
    <row r="5566" spans="1:29" s="3" customFormat="1" x14ac:dyDescent="0.25">
      <c r="A5566" s="2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</row>
    <row r="5567" spans="1:29" s="3" customFormat="1" x14ac:dyDescent="0.25">
      <c r="A5567" s="2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</row>
    <row r="5568" spans="1:29" s="3" customFormat="1" x14ac:dyDescent="0.25">
      <c r="A5568" s="2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</row>
    <row r="5569" spans="1:29" s="3" customFormat="1" x14ac:dyDescent="0.25">
      <c r="A5569" s="2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</row>
    <row r="5570" spans="1:29" s="3" customFormat="1" x14ac:dyDescent="0.25">
      <c r="A5570" s="2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</row>
    <row r="5571" spans="1:29" s="3" customFormat="1" x14ac:dyDescent="0.25">
      <c r="A5571" s="2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</row>
    <row r="5572" spans="1:29" s="3" customFormat="1" x14ac:dyDescent="0.25">
      <c r="A5572" s="2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</row>
    <row r="5573" spans="1:29" s="3" customFormat="1" x14ac:dyDescent="0.25">
      <c r="A5573" s="2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</row>
    <row r="5574" spans="1:29" s="3" customFormat="1" x14ac:dyDescent="0.25">
      <c r="A5574" s="2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</row>
    <row r="5575" spans="1:29" s="3" customFormat="1" x14ac:dyDescent="0.25">
      <c r="A5575" s="2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</row>
    <row r="5576" spans="1:29" s="3" customFormat="1" x14ac:dyDescent="0.25">
      <c r="A5576" s="2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</row>
    <row r="5577" spans="1:29" s="3" customFormat="1" x14ac:dyDescent="0.25">
      <c r="A5577" s="2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</row>
    <row r="5578" spans="1:29" s="3" customFormat="1" x14ac:dyDescent="0.25">
      <c r="A5578" s="2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</row>
    <row r="5579" spans="1:29" s="3" customFormat="1" x14ac:dyDescent="0.25">
      <c r="A5579" s="2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</row>
    <row r="5580" spans="1:29" s="3" customFormat="1" x14ac:dyDescent="0.25">
      <c r="A5580" s="2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</row>
    <row r="5581" spans="1:29" s="3" customFormat="1" x14ac:dyDescent="0.25">
      <c r="A5581" s="2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</row>
    <row r="5582" spans="1:29" s="3" customFormat="1" x14ac:dyDescent="0.25">
      <c r="A5582" s="2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</row>
    <row r="5583" spans="1:29" s="3" customFormat="1" x14ac:dyDescent="0.25">
      <c r="A5583" s="2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</row>
    <row r="5584" spans="1:29" s="3" customFormat="1" x14ac:dyDescent="0.25">
      <c r="A5584" s="2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</row>
    <row r="5585" spans="1:29" s="3" customFormat="1" x14ac:dyDescent="0.25">
      <c r="A5585" s="2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</row>
    <row r="5586" spans="1:29" s="3" customFormat="1" x14ac:dyDescent="0.25">
      <c r="A5586" s="2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</row>
    <row r="5587" spans="1:29" s="3" customFormat="1" x14ac:dyDescent="0.25">
      <c r="A5587" s="2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</row>
    <row r="5588" spans="1:29" s="3" customFormat="1" x14ac:dyDescent="0.25">
      <c r="A5588" s="2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</row>
    <row r="5589" spans="1:29" s="3" customFormat="1" x14ac:dyDescent="0.25">
      <c r="A5589" s="2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</row>
    <row r="5590" spans="1:29" s="3" customFormat="1" x14ac:dyDescent="0.25">
      <c r="A5590" s="2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</row>
    <row r="5591" spans="1:29" s="3" customFormat="1" x14ac:dyDescent="0.25">
      <c r="A5591" s="2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</row>
    <row r="5592" spans="1:29" s="3" customFormat="1" x14ac:dyDescent="0.25">
      <c r="A5592" s="2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</row>
    <row r="5593" spans="1:29" s="3" customFormat="1" x14ac:dyDescent="0.25">
      <c r="A5593" s="2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</row>
    <row r="5594" spans="1:29" s="3" customFormat="1" x14ac:dyDescent="0.25">
      <c r="A5594" s="2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</row>
    <row r="5595" spans="1:29" s="3" customFormat="1" x14ac:dyDescent="0.25">
      <c r="A5595" s="2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</row>
    <row r="5596" spans="1:29" s="3" customFormat="1" x14ac:dyDescent="0.25">
      <c r="A5596" s="2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</row>
    <row r="5597" spans="1:29" s="3" customFormat="1" x14ac:dyDescent="0.25">
      <c r="A5597" s="2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</row>
    <row r="5598" spans="1:29" s="3" customFormat="1" x14ac:dyDescent="0.25">
      <c r="A5598" s="2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</row>
    <row r="5599" spans="1:29" s="3" customFormat="1" x14ac:dyDescent="0.25">
      <c r="A5599" s="2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</row>
    <row r="5600" spans="1:29" s="3" customFormat="1" x14ac:dyDescent="0.25">
      <c r="A5600" s="2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</row>
    <row r="5601" spans="1:29" s="3" customFormat="1" x14ac:dyDescent="0.25">
      <c r="A5601" s="2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</row>
    <row r="5602" spans="1:29" s="3" customFormat="1" x14ac:dyDescent="0.25">
      <c r="A5602" s="2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</row>
    <row r="5603" spans="1:29" s="3" customFormat="1" x14ac:dyDescent="0.25">
      <c r="A5603" s="2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</row>
    <row r="5604" spans="1:29" s="3" customFormat="1" x14ac:dyDescent="0.25">
      <c r="A5604" s="2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</row>
    <row r="5605" spans="1:29" s="3" customFormat="1" x14ac:dyDescent="0.25">
      <c r="A5605" s="2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</row>
    <row r="5606" spans="1:29" s="3" customFormat="1" x14ac:dyDescent="0.25">
      <c r="A5606" s="2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</row>
    <row r="5607" spans="1:29" s="3" customFormat="1" x14ac:dyDescent="0.25">
      <c r="A5607" s="2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</row>
    <row r="5608" spans="1:29" s="3" customFormat="1" x14ac:dyDescent="0.25">
      <c r="A5608" s="2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</row>
    <row r="5609" spans="1:29" s="3" customFormat="1" x14ac:dyDescent="0.25">
      <c r="A5609" s="2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</row>
    <row r="5610" spans="1:29" s="3" customFormat="1" x14ac:dyDescent="0.25">
      <c r="A5610" s="2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</row>
    <row r="5611" spans="1:29" s="3" customFormat="1" x14ac:dyDescent="0.25">
      <c r="A5611" s="2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</row>
    <row r="5612" spans="1:29" s="3" customFormat="1" x14ac:dyDescent="0.25">
      <c r="A5612" s="2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</row>
    <row r="5613" spans="1:29" s="3" customFormat="1" x14ac:dyDescent="0.25">
      <c r="A5613" s="2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</row>
    <row r="5614" spans="1:29" s="3" customFormat="1" x14ac:dyDescent="0.25">
      <c r="A5614" s="2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</row>
    <row r="5615" spans="1:29" s="3" customFormat="1" x14ac:dyDescent="0.25">
      <c r="A5615" s="2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</row>
    <row r="5616" spans="1:29" s="3" customFormat="1" x14ac:dyDescent="0.25">
      <c r="A5616" s="2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</row>
    <row r="5617" spans="1:29" s="3" customFormat="1" x14ac:dyDescent="0.25">
      <c r="A5617" s="2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</row>
    <row r="5618" spans="1:29" s="3" customFormat="1" x14ac:dyDescent="0.25">
      <c r="A5618" s="2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</row>
    <row r="5619" spans="1:29" s="3" customFormat="1" x14ac:dyDescent="0.25">
      <c r="A5619" s="2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</row>
    <row r="5620" spans="1:29" s="3" customFormat="1" x14ac:dyDescent="0.25">
      <c r="A5620" s="2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</row>
    <row r="5621" spans="1:29" s="3" customFormat="1" x14ac:dyDescent="0.25">
      <c r="A5621" s="2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</row>
    <row r="5622" spans="1:29" s="3" customFormat="1" x14ac:dyDescent="0.25">
      <c r="A5622" s="2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</row>
    <row r="5623" spans="1:29" s="3" customFormat="1" x14ac:dyDescent="0.25">
      <c r="A5623" s="2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</row>
    <row r="5624" spans="1:29" s="3" customFormat="1" x14ac:dyDescent="0.25">
      <c r="A5624" s="2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</row>
    <row r="5625" spans="1:29" s="3" customFormat="1" x14ac:dyDescent="0.25">
      <c r="A5625" s="2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</row>
    <row r="5626" spans="1:29" s="3" customFormat="1" x14ac:dyDescent="0.25">
      <c r="A5626" s="2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</row>
    <row r="5627" spans="1:29" s="3" customFormat="1" x14ac:dyDescent="0.25">
      <c r="A5627" s="2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</row>
    <row r="5628" spans="1:29" s="3" customFormat="1" x14ac:dyDescent="0.25">
      <c r="A5628" s="2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</row>
    <row r="5629" spans="1:29" s="3" customFormat="1" x14ac:dyDescent="0.25">
      <c r="A5629" s="2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</row>
    <row r="5630" spans="1:29" s="3" customFormat="1" x14ac:dyDescent="0.25">
      <c r="A5630" s="2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</row>
    <row r="5631" spans="1:29" s="3" customFormat="1" x14ac:dyDescent="0.25">
      <c r="A5631" s="2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</row>
    <row r="5632" spans="1:29" s="3" customFormat="1" x14ac:dyDescent="0.25">
      <c r="A5632" s="2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</row>
    <row r="5633" spans="1:29" s="3" customFormat="1" x14ac:dyDescent="0.25">
      <c r="A5633" s="2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</row>
    <row r="5634" spans="1:29" s="3" customFormat="1" x14ac:dyDescent="0.25">
      <c r="A5634" s="2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</row>
    <row r="5635" spans="1:29" s="3" customFormat="1" x14ac:dyDescent="0.25">
      <c r="A5635" s="2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</row>
    <row r="5636" spans="1:29" s="3" customFormat="1" x14ac:dyDescent="0.25">
      <c r="A5636" s="2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</row>
    <row r="5637" spans="1:29" s="3" customFormat="1" x14ac:dyDescent="0.25">
      <c r="A5637" s="2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</row>
    <row r="5638" spans="1:29" s="3" customFormat="1" x14ac:dyDescent="0.25">
      <c r="A5638" s="2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</row>
    <row r="5639" spans="1:29" s="3" customFormat="1" x14ac:dyDescent="0.25">
      <c r="A5639" s="2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</row>
    <row r="5640" spans="1:29" s="3" customFormat="1" x14ac:dyDescent="0.25">
      <c r="A5640" s="2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</row>
    <row r="5641" spans="1:29" s="3" customFormat="1" x14ac:dyDescent="0.25">
      <c r="A5641" s="2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</row>
    <row r="5642" spans="1:29" s="3" customFormat="1" x14ac:dyDescent="0.25">
      <c r="A5642" s="2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</row>
    <row r="5643" spans="1:29" s="3" customFormat="1" x14ac:dyDescent="0.25">
      <c r="A5643" s="2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</row>
    <row r="5644" spans="1:29" s="3" customFormat="1" x14ac:dyDescent="0.25">
      <c r="A5644" s="2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</row>
    <row r="5645" spans="1:29" s="3" customFormat="1" x14ac:dyDescent="0.25">
      <c r="A5645" s="2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</row>
    <row r="5646" spans="1:29" s="3" customFormat="1" x14ac:dyDescent="0.25">
      <c r="A5646" s="2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</row>
    <row r="5647" spans="1:29" s="3" customFormat="1" x14ac:dyDescent="0.25">
      <c r="A5647" s="2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</row>
    <row r="5648" spans="1:29" s="3" customFormat="1" x14ac:dyDescent="0.25">
      <c r="A5648" s="2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</row>
    <row r="5649" spans="1:29" s="3" customFormat="1" x14ac:dyDescent="0.25">
      <c r="A5649" s="2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</row>
    <row r="5650" spans="1:29" s="3" customFormat="1" x14ac:dyDescent="0.25">
      <c r="A5650" s="2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</row>
    <row r="5651" spans="1:29" s="3" customFormat="1" x14ac:dyDescent="0.25">
      <c r="A5651" s="2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</row>
    <row r="5652" spans="1:29" s="3" customFormat="1" x14ac:dyDescent="0.25">
      <c r="A5652" s="2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</row>
    <row r="5653" spans="1:29" s="3" customFormat="1" x14ac:dyDescent="0.25">
      <c r="A5653" s="2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</row>
    <row r="5654" spans="1:29" s="3" customFormat="1" x14ac:dyDescent="0.25">
      <c r="A5654" s="2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</row>
    <row r="5655" spans="1:29" s="3" customFormat="1" x14ac:dyDescent="0.25">
      <c r="A5655" s="2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</row>
    <row r="5656" spans="1:29" s="3" customFormat="1" x14ac:dyDescent="0.25">
      <c r="A5656" s="2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</row>
    <row r="5657" spans="1:29" s="3" customFormat="1" x14ac:dyDescent="0.25">
      <c r="A5657" s="2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</row>
    <row r="5658" spans="1:29" s="3" customFormat="1" x14ac:dyDescent="0.25">
      <c r="A5658" s="2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</row>
    <row r="5659" spans="1:29" s="3" customFormat="1" x14ac:dyDescent="0.25">
      <c r="A5659" s="2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</row>
    <row r="5660" spans="1:29" s="3" customFormat="1" x14ac:dyDescent="0.25">
      <c r="A5660" s="2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</row>
    <row r="5661" spans="1:29" s="3" customFormat="1" x14ac:dyDescent="0.25">
      <c r="A5661" s="2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</row>
    <row r="5662" spans="1:29" s="3" customFormat="1" x14ac:dyDescent="0.25">
      <c r="A5662" s="2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</row>
    <row r="5663" spans="1:29" s="3" customFormat="1" x14ac:dyDescent="0.25">
      <c r="A5663" s="2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</row>
    <row r="5664" spans="1:29" s="3" customFormat="1" x14ac:dyDescent="0.25">
      <c r="A5664" s="2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</row>
    <row r="5665" spans="1:29" s="3" customFormat="1" x14ac:dyDescent="0.25">
      <c r="A5665" s="2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</row>
    <row r="5666" spans="1:29" s="3" customFormat="1" x14ac:dyDescent="0.25">
      <c r="A5666" s="2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</row>
    <row r="5667" spans="1:29" s="3" customFormat="1" x14ac:dyDescent="0.25">
      <c r="A5667" s="2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</row>
    <row r="5668" spans="1:29" s="3" customFormat="1" x14ac:dyDescent="0.25">
      <c r="A5668" s="2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</row>
    <row r="5669" spans="1:29" s="3" customFormat="1" x14ac:dyDescent="0.25">
      <c r="A5669" s="2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</row>
    <row r="5670" spans="1:29" s="3" customFormat="1" x14ac:dyDescent="0.25">
      <c r="A5670" s="2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</row>
    <row r="5671" spans="1:29" s="3" customFormat="1" x14ac:dyDescent="0.25">
      <c r="A5671" s="2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</row>
    <row r="5672" spans="1:29" s="3" customFormat="1" x14ac:dyDescent="0.25">
      <c r="A5672" s="2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</row>
    <row r="5673" spans="1:29" s="3" customFormat="1" x14ac:dyDescent="0.25">
      <c r="A5673" s="2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</row>
    <row r="5674" spans="1:29" s="3" customFormat="1" x14ac:dyDescent="0.25">
      <c r="A5674" s="2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</row>
    <row r="5675" spans="1:29" s="3" customFormat="1" x14ac:dyDescent="0.25">
      <c r="A5675" s="2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</row>
    <row r="5676" spans="1:29" s="3" customFormat="1" x14ac:dyDescent="0.25">
      <c r="A5676" s="2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</row>
    <row r="5677" spans="1:29" s="3" customFormat="1" x14ac:dyDescent="0.25">
      <c r="A5677" s="2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</row>
    <row r="5678" spans="1:29" s="3" customFormat="1" x14ac:dyDescent="0.25">
      <c r="A5678" s="2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</row>
    <row r="5679" spans="1:29" s="3" customFormat="1" x14ac:dyDescent="0.25">
      <c r="A5679" s="2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</row>
    <row r="5680" spans="1:29" s="3" customFormat="1" x14ac:dyDescent="0.25">
      <c r="A5680" s="2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</row>
    <row r="5681" spans="1:29" s="3" customFormat="1" x14ac:dyDescent="0.25">
      <c r="A5681" s="2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</row>
    <row r="5682" spans="1:29" s="3" customFormat="1" x14ac:dyDescent="0.25">
      <c r="A5682" s="2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</row>
    <row r="5683" spans="1:29" s="3" customFormat="1" x14ac:dyDescent="0.25">
      <c r="A5683" s="2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</row>
    <row r="5684" spans="1:29" s="3" customFormat="1" x14ac:dyDescent="0.25">
      <c r="A5684" s="2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</row>
    <row r="5685" spans="1:29" s="3" customFormat="1" x14ac:dyDescent="0.25">
      <c r="A5685" s="2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</row>
    <row r="5686" spans="1:29" s="3" customFormat="1" x14ac:dyDescent="0.25">
      <c r="A5686" s="2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</row>
    <row r="5687" spans="1:29" s="3" customFormat="1" x14ac:dyDescent="0.25">
      <c r="A5687" s="2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</row>
    <row r="5688" spans="1:29" s="3" customFormat="1" x14ac:dyDescent="0.25">
      <c r="A5688" s="2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</row>
    <row r="5689" spans="1:29" s="3" customFormat="1" x14ac:dyDescent="0.25">
      <c r="A5689" s="2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</row>
    <row r="5690" spans="1:29" s="3" customFormat="1" x14ac:dyDescent="0.25">
      <c r="A5690" s="2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</row>
    <row r="5691" spans="1:29" s="3" customFormat="1" x14ac:dyDescent="0.25">
      <c r="A5691" s="2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</row>
    <row r="5692" spans="1:29" s="3" customFormat="1" x14ac:dyDescent="0.25">
      <c r="A5692" s="2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</row>
    <row r="5693" spans="1:29" s="3" customFormat="1" x14ac:dyDescent="0.25">
      <c r="A5693" s="2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</row>
    <row r="5694" spans="1:29" s="3" customFormat="1" x14ac:dyDescent="0.25">
      <c r="A5694" s="2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</row>
    <row r="5695" spans="1:29" s="3" customFormat="1" x14ac:dyDescent="0.25">
      <c r="A5695" s="2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</row>
    <row r="5696" spans="1:29" s="3" customFormat="1" x14ac:dyDescent="0.25">
      <c r="A5696" s="2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</row>
    <row r="5697" spans="1:29" s="3" customFormat="1" x14ac:dyDescent="0.25">
      <c r="A5697" s="2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</row>
    <row r="5698" spans="1:29" s="3" customFormat="1" x14ac:dyDescent="0.25">
      <c r="A5698" s="2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</row>
    <row r="5699" spans="1:29" s="3" customFormat="1" x14ac:dyDescent="0.25">
      <c r="A5699" s="2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</row>
    <row r="5700" spans="1:29" s="3" customFormat="1" x14ac:dyDescent="0.25">
      <c r="A5700" s="2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</row>
    <row r="5701" spans="1:29" s="3" customFormat="1" x14ac:dyDescent="0.25">
      <c r="A5701" s="2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</row>
    <row r="5702" spans="1:29" s="3" customFormat="1" x14ac:dyDescent="0.25">
      <c r="A5702" s="2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</row>
    <row r="5703" spans="1:29" s="3" customFormat="1" x14ac:dyDescent="0.25">
      <c r="A5703" s="2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</row>
    <row r="5704" spans="1:29" s="3" customFormat="1" x14ac:dyDescent="0.25">
      <c r="A5704" s="2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</row>
    <row r="5705" spans="1:29" s="3" customFormat="1" x14ac:dyDescent="0.25">
      <c r="A5705" s="2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</row>
    <row r="5706" spans="1:29" s="3" customFormat="1" x14ac:dyDescent="0.25">
      <c r="A5706" s="2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</row>
    <row r="5707" spans="1:29" s="3" customFormat="1" x14ac:dyDescent="0.25">
      <c r="A5707" s="2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</row>
    <row r="5708" spans="1:29" s="3" customFormat="1" x14ac:dyDescent="0.25">
      <c r="A5708" s="2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</row>
    <row r="5709" spans="1:29" s="3" customFormat="1" x14ac:dyDescent="0.25">
      <c r="A5709" s="2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</row>
    <row r="5710" spans="1:29" s="3" customFormat="1" x14ac:dyDescent="0.25">
      <c r="A5710" s="2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</row>
    <row r="5711" spans="1:29" s="3" customFormat="1" x14ac:dyDescent="0.25">
      <c r="A5711" s="2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</row>
    <row r="5712" spans="1:29" s="3" customFormat="1" x14ac:dyDescent="0.25">
      <c r="A5712" s="2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</row>
    <row r="5713" spans="1:29" s="3" customFormat="1" x14ac:dyDescent="0.25">
      <c r="A5713" s="2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</row>
    <row r="5714" spans="1:29" s="3" customFormat="1" x14ac:dyDescent="0.25">
      <c r="A5714" s="2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</row>
    <row r="5715" spans="1:29" s="3" customFormat="1" x14ac:dyDescent="0.25">
      <c r="A5715" s="2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</row>
    <row r="5716" spans="1:29" s="3" customFormat="1" x14ac:dyDescent="0.25">
      <c r="A5716" s="2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</row>
    <row r="5717" spans="1:29" s="3" customFormat="1" x14ac:dyDescent="0.25">
      <c r="A5717" s="2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</row>
    <row r="5718" spans="1:29" s="3" customFormat="1" x14ac:dyDescent="0.25">
      <c r="A5718" s="2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</row>
    <row r="5719" spans="1:29" s="3" customFormat="1" x14ac:dyDescent="0.25">
      <c r="A5719" s="2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</row>
    <row r="5720" spans="1:29" s="3" customFormat="1" x14ac:dyDescent="0.25">
      <c r="A5720" s="2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</row>
    <row r="5721" spans="1:29" s="3" customFormat="1" x14ac:dyDescent="0.25">
      <c r="A5721" s="2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</row>
    <row r="5722" spans="1:29" s="3" customFormat="1" x14ac:dyDescent="0.25">
      <c r="A5722" s="2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</row>
    <row r="5723" spans="1:29" s="3" customFormat="1" x14ac:dyDescent="0.25">
      <c r="A5723" s="2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</row>
    <row r="5724" spans="1:29" s="3" customFormat="1" x14ac:dyDescent="0.25">
      <c r="A5724" s="2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</row>
    <row r="5725" spans="1:29" s="3" customFormat="1" x14ac:dyDescent="0.25">
      <c r="A5725" s="2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</row>
    <row r="5726" spans="1:29" s="3" customFormat="1" x14ac:dyDescent="0.25">
      <c r="A5726" s="2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</row>
    <row r="5727" spans="1:29" s="3" customFormat="1" x14ac:dyDescent="0.25">
      <c r="A5727" s="2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</row>
    <row r="5728" spans="1:29" s="3" customFormat="1" x14ac:dyDescent="0.25">
      <c r="A5728" s="2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</row>
    <row r="5729" spans="1:29" s="3" customFormat="1" x14ac:dyDescent="0.25">
      <c r="A5729" s="2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</row>
    <row r="5730" spans="1:29" s="3" customFormat="1" x14ac:dyDescent="0.25">
      <c r="A5730" s="2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</row>
    <row r="5731" spans="1:29" s="3" customFormat="1" x14ac:dyDescent="0.25">
      <c r="A5731" s="2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</row>
    <row r="5732" spans="1:29" s="3" customFormat="1" x14ac:dyDescent="0.25">
      <c r="A5732" s="2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</row>
    <row r="5733" spans="1:29" s="3" customFormat="1" x14ac:dyDescent="0.25">
      <c r="A5733" s="2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</row>
    <row r="5734" spans="1:29" s="3" customFormat="1" x14ac:dyDescent="0.25">
      <c r="A5734" s="2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</row>
    <row r="5735" spans="1:29" s="3" customFormat="1" x14ac:dyDescent="0.25">
      <c r="A5735" s="2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</row>
    <row r="5736" spans="1:29" s="3" customFormat="1" x14ac:dyDescent="0.25">
      <c r="A5736" s="2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</row>
    <row r="5737" spans="1:29" s="3" customFormat="1" x14ac:dyDescent="0.25">
      <c r="A5737" s="2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</row>
    <row r="5738" spans="1:29" s="3" customFormat="1" x14ac:dyDescent="0.25">
      <c r="A5738" s="2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</row>
    <row r="5739" spans="1:29" s="3" customFormat="1" x14ac:dyDescent="0.25">
      <c r="A5739" s="2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</row>
    <row r="5740" spans="1:29" s="3" customFormat="1" x14ac:dyDescent="0.25">
      <c r="A5740" s="2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</row>
    <row r="5741" spans="1:29" s="3" customFormat="1" x14ac:dyDescent="0.25">
      <c r="A5741" s="2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</row>
    <row r="5742" spans="1:29" s="3" customFormat="1" x14ac:dyDescent="0.25">
      <c r="A5742" s="2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</row>
    <row r="5743" spans="1:29" s="3" customFormat="1" x14ac:dyDescent="0.25">
      <c r="A5743" s="2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</row>
    <row r="5744" spans="1:29" s="3" customFormat="1" x14ac:dyDescent="0.25">
      <c r="A5744" s="2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</row>
    <row r="5745" spans="1:29" s="3" customFormat="1" x14ac:dyDescent="0.25">
      <c r="A5745" s="2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</row>
    <row r="5746" spans="1:29" s="3" customFormat="1" x14ac:dyDescent="0.25">
      <c r="A5746" s="2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</row>
    <row r="5747" spans="1:29" s="3" customFormat="1" x14ac:dyDescent="0.25">
      <c r="A5747" s="2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</row>
    <row r="5748" spans="1:29" s="3" customFormat="1" x14ac:dyDescent="0.25">
      <c r="A5748" s="2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</row>
    <row r="5749" spans="1:29" s="3" customFormat="1" x14ac:dyDescent="0.25">
      <c r="A5749" s="2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</row>
    <row r="5750" spans="1:29" s="3" customFormat="1" x14ac:dyDescent="0.25">
      <c r="A5750" s="2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</row>
    <row r="5751" spans="1:29" s="3" customFormat="1" x14ac:dyDescent="0.25">
      <c r="A5751" s="2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</row>
    <row r="5752" spans="1:29" s="3" customFormat="1" x14ac:dyDescent="0.25">
      <c r="A5752" s="2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</row>
    <row r="5753" spans="1:29" s="3" customFormat="1" x14ac:dyDescent="0.25">
      <c r="A5753" s="2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</row>
    <row r="5754" spans="1:29" s="3" customFormat="1" x14ac:dyDescent="0.25">
      <c r="A5754" s="2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</row>
    <row r="5755" spans="1:29" s="3" customFormat="1" x14ac:dyDescent="0.25">
      <c r="A5755" s="2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</row>
    <row r="5756" spans="1:29" s="3" customFormat="1" x14ac:dyDescent="0.25">
      <c r="A5756" s="2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</row>
    <row r="5757" spans="1:29" s="3" customFormat="1" x14ac:dyDescent="0.25">
      <c r="A5757" s="2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</row>
    <row r="5758" spans="1:29" s="3" customFormat="1" x14ac:dyDescent="0.25">
      <c r="A5758" s="2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</row>
    <row r="5759" spans="1:29" s="3" customFormat="1" x14ac:dyDescent="0.25">
      <c r="A5759" s="2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</row>
    <row r="5760" spans="1:29" s="3" customFormat="1" x14ac:dyDescent="0.25">
      <c r="A5760" s="2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</row>
    <row r="5761" spans="1:29" s="3" customFormat="1" x14ac:dyDescent="0.25">
      <c r="A5761" s="2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</row>
    <row r="5762" spans="1:29" s="3" customFormat="1" x14ac:dyDescent="0.25">
      <c r="A5762" s="2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</row>
    <row r="5763" spans="1:29" s="3" customFormat="1" x14ac:dyDescent="0.25">
      <c r="A5763" s="2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</row>
    <row r="5764" spans="1:29" s="3" customFormat="1" x14ac:dyDescent="0.25">
      <c r="A5764" s="2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</row>
    <row r="5765" spans="1:29" s="3" customFormat="1" x14ac:dyDescent="0.25">
      <c r="A5765" s="2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</row>
    <row r="5766" spans="1:29" s="3" customFormat="1" x14ac:dyDescent="0.25">
      <c r="A5766" s="2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</row>
    <row r="5767" spans="1:29" s="3" customFormat="1" x14ac:dyDescent="0.25">
      <c r="A5767" s="2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</row>
    <row r="5768" spans="1:29" s="3" customFormat="1" x14ac:dyDescent="0.25">
      <c r="A5768" s="2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</row>
    <row r="5769" spans="1:29" s="3" customFormat="1" x14ac:dyDescent="0.25">
      <c r="A5769" s="2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</row>
    <row r="5770" spans="1:29" s="3" customFormat="1" x14ac:dyDescent="0.25">
      <c r="A5770" s="2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</row>
    <row r="5771" spans="1:29" s="3" customFormat="1" x14ac:dyDescent="0.25">
      <c r="A5771" s="2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</row>
    <row r="5772" spans="1:29" s="3" customFormat="1" x14ac:dyDescent="0.25">
      <c r="A5772" s="2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</row>
    <row r="5773" spans="1:29" s="3" customFormat="1" x14ac:dyDescent="0.25">
      <c r="A5773" s="2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</row>
    <row r="5774" spans="1:29" s="3" customFormat="1" x14ac:dyDescent="0.25">
      <c r="A5774" s="2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</row>
    <row r="5775" spans="1:29" s="3" customFormat="1" x14ac:dyDescent="0.25">
      <c r="A5775" s="2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</row>
    <row r="5776" spans="1:29" s="3" customFormat="1" x14ac:dyDescent="0.25">
      <c r="A5776" s="2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</row>
    <row r="5777" spans="1:29" s="3" customFormat="1" x14ac:dyDescent="0.25">
      <c r="A5777" s="2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</row>
    <row r="5778" spans="1:29" s="3" customFormat="1" x14ac:dyDescent="0.25">
      <c r="A5778" s="2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</row>
    <row r="5779" spans="1:29" s="3" customFormat="1" x14ac:dyDescent="0.25">
      <c r="A5779" s="2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</row>
    <row r="5780" spans="1:29" s="3" customFormat="1" x14ac:dyDescent="0.25">
      <c r="A5780" s="2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</row>
    <row r="5781" spans="1:29" s="3" customFormat="1" x14ac:dyDescent="0.25">
      <c r="A5781" s="2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</row>
    <row r="5782" spans="1:29" s="3" customFormat="1" x14ac:dyDescent="0.25">
      <c r="A5782" s="2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</row>
    <row r="5783" spans="1:29" s="3" customFormat="1" x14ac:dyDescent="0.25">
      <c r="A5783" s="2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</row>
    <row r="5784" spans="1:29" s="3" customFormat="1" x14ac:dyDescent="0.25">
      <c r="A5784" s="2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</row>
    <row r="5785" spans="1:29" s="3" customFormat="1" x14ac:dyDescent="0.25">
      <c r="A5785" s="2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</row>
    <row r="5786" spans="1:29" s="3" customFormat="1" x14ac:dyDescent="0.25">
      <c r="A5786" s="2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</row>
    <row r="5787" spans="1:29" s="3" customFormat="1" x14ac:dyDescent="0.25">
      <c r="A5787" s="2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</row>
    <row r="5788" spans="1:29" s="3" customFormat="1" x14ac:dyDescent="0.25">
      <c r="A5788" s="2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</row>
    <row r="5789" spans="1:29" s="3" customFormat="1" x14ac:dyDescent="0.25">
      <c r="A5789" s="2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</row>
    <row r="5790" spans="1:29" s="3" customFormat="1" x14ac:dyDescent="0.25">
      <c r="A5790" s="2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</row>
    <row r="5791" spans="1:29" s="3" customFormat="1" x14ac:dyDescent="0.25">
      <c r="A5791" s="2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</row>
    <row r="5792" spans="1:29" s="3" customFormat="1" x14ac:dyDescent="0.25">
      <c r="A5792" s="2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</row>
    <row r="5793" spans="1:29" s="3" customFormat="1" x14ac:dyDescent="0.25">
      <c r="A5793" s="2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</row>
    <row r="5794" spans="1:29" s="3" customFormat="1" x14ac:dyDescent="0.25">
      <c r="A5794" s="2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</row>
    <row r="5795" spans="1:29" s="3" customFormat="1" x14ac:dyDescent="0.25">
      <c r="A5795" s="2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</row>
    <row r="5796" spans="1:29" s="3" customFormat="1" x14ac:dyDescent="0.25">
      <c r="A5796" s="2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</row>
    <row r="5797" spans="1:29" s="3" customFormat="1" x14ac:dyDescent="0.25">
      <c r="A5797" s="2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</row>
    <row r="5798" spans="1:29" s="3" customFormat="1" x14ac:dyDescent="0.25">
      <c r="A5798" s="2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</row>
    <row r="5799" spans="1:29" s="3" customFormat="1" x14ac:dyDescent="0.25">
      <c r="A5799" s="2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</row>
    <row r="5800" spans="1:29" s="3" customFormat="1" x14ac:dyDescent="0.25">
      <c r="A5800" s="2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</row>
    <row r="5801" spans="1:29" s="3" customFormat="1" x14ac:dyDescent="0.25">
      <c r="A5801" s="2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</row>
    <row r="5802" spans="1:29" s="3" customFormat="1" x14ac:dyDescent="0.25">
      <c r="A5802" s="2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</row>
    <row r="5803" spans="1:29" s="3" customFormat="1" x14ac:dyDescent="0.25">
      <c r="A5803" s="2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</row>
    <row r="5804" spans="1:29" s="3" customFormat="1" x14ac:dyDescent="0.25">
      <c r="A5804" s="2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</row>
    <row r="5805" spans="1:29" s="3" customFormat="1" x14ac:dyDescent="0.25">
      <c r="A5805" s="2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</row>
    <row r="5806" spans="1:29" s="3" customFormat="1" x14ac:dyDescent="0.25">
      <c r="A5806" s="2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</row>
    <row r="5807" spans="1:29" s="3" customFormat="1" x14ac:dyDescent="0.25">
      <c r="A5807" s="2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</row>
    <row r="5808" spans="1:29" s="3" customFormat="1" x14ac:dyDescent="0.25">
      <c r="A5808" s="2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</row>
    <row r="5809" spans="1:29" s="3" customFormat="1" x14ac:dyDescent="0.25">
      <c r="A5809" s="2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</row>
    <row r="5810" spans="1:29" s="3" customFormat="1" x14ac:dyDescent="0.25">
      <c r="A5810" s="2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</row>
    <row r="5811" spans="1:29" s="3" customFormat="1" x14ac:dyDescent="0.25">
      <c r="A5811" s="2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</row>
    <row r="5812" spans="1:29" s="3" customFormat="1" x14ac:dyDescent="0.25">
      <c r="A5812" s="2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</row>
    <row r="5813" spans="1:29" s="3" customFormat="1" x14ac:dyDescent="0.25">
      <c r="A5813" s="2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</row>
    <row r="5814" spans="1:29" s="3" customFormat="1" x14ac:dyDescent="0.25">
      <c r="A5814" s="2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</row>
    <row r="5815" spans="1:29" s="3" customFormat="1" x14ac:dyDescent="0.25">
      <c r="A5815" s="2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</row>
    <row r="5816" spans="1:29" s="3" customFormat="1" x14ac:dyDescent="0.25">
      <c r="A5816" s="2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</row>
    <row r="5817" spans="1:29" s="3" customFormat="1" x14ac:dyDescent="0.25">
      <c r="A5817" s="2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</row>
    <row r="5818" spans="1:29" s="3" customFormat="1" x14ac:dyDescent="0.25">
      <c r="A5818" s="2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</row>
    <row r="5819" spans="1:29" s="3" customFormat="1" x14ac:dyDescent="0.25">
      <c r="A5819" s="2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</row>
    <row r="5820" spans="1:29" s="3" customFormat="1" x14ac:dyDescent="0.25">
      <c r="A5820" s="2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</row>
    <row r="5821" spans="1:29" s="3" customFormat="1" x14ac:dyDescent="0.25">
      <c r="A5821" s="2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</row>
    <row r="5822" spans="1:29" s="3" customFormat="1" x14ac:dyDescent="0.25">
      <c r="A5822" s="2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</row>
    <row r="5823" spans="1:29" s="3" customFormat="1" x14ac:dyDescent="0.25">
      <c r="A5823" s="2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</row>
    <row r="5824" spans="1:29" s="3" customFormat="1" x14ac:dyDescent="0.25">
      <c r="A5824" s="2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</row>
    <row r="5825" spans="1:29" s="3" customFormat="1" x14ac:dyDescent="0.25">
      <c r="A5825" s="2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</row>
    <row r="5826" spans="1:29" s="3" customFormat="1" x14ac:dyDescent="0.25">
      <c r="A5826" s="2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</row>
    <row r="5827" spans="1:29" s="3" customFormat="1" x14ac:dyDescent="0.25">
      <c r="A5827" s="2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</row>
    <row r="5828" spans="1:29" s="3" customFormat="1" x14ac:dyDescent="0.25">
      <c r="A5828" s="2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</row>
    <row r="5829" spans="1:29" s="3" customFormat="1" x14ac:dyDescent="0.25">
      <c r="A5829" s="2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</row>
    <row r="5830" spans="1:29" s="3" customFormat="1" x14ac:dyDescent="0.25">
      <c r="A5830" s="2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</row>
    <row r="5831" spans="1:29" s="3" customFormat="1" x14ac:dyDescent="0.25">
      <c r="A5831" s="2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</row>
    <row r="5832" spans="1:29" s="3" customFormat="1" x14ac:dyDescent="0.25">
      <c r="A5832" s="2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</row>
    <row r="5833" spans="1:29" s="3" customFormat="1" x14ac:dyDescent="0.25">
      <c r="A5833" s="2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</row>
    <row r="5834" spans="1:29" s="3" customFormat="1" x14ac:dyDescent="0.25">
      <c r="A5834" s="2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</row>
    <row r="5835" spans="1:29" s="3" customFormat="1" x14ac:dyDescent="0.25">
      <c r="A5835" s="2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</row>
    <row r="5836" spans="1:29" s="3" customFormat="1" x14ac:dyDescent="0.25">
      <c r="A5836" s="2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</row>
    <row r="5837" spans="1:29" s="3" customFormat="1" x14ac:dyDescent="0.25">
      <c r="A5837" s="2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</row>
    <row r="5838" spans="1:29" s="3" customFormat="1" x14ac:dyDescent="0.25">
      <c r="A5838" s="2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</row>
    <row r="5839" spans="1:29" s="3" customFormat="1" x14ac:dyDescent="0.25">
      <c r="A5839" s="2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</row>
    <row r="5840" spans="1:29" s="3" customFormat="1" x14ac:dyDescent="0.25">
      <c r="A5840" s="2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</row>
    <row r="5841" spans="1:29" s="3" customFormat="1" x14ac:dyDescent="0.25">
      <c r="A5841" s="2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</row>
    <row r="5842" spans="1:29" s="3" customFormat="1" x14ac:dyDescent="0.25">
      <c r="A5842" s="2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</row>
    <row r="5843" spans="1:29" s="3" customFormat="1" x14ac:dyDescent="0.25">
      <c r="A5843" s="2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</row>
    <row r="5844" spans="1:29" s="3" customFormat="1" x14ac:dyDescent="0.25">
      <c r="A5844" s="2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</row>
    <row r="5845" spans="1:29" s="3" customFormat="1" x14ac:dyDescent="0.25">
      <c r="A5845" s="2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</row>
    <row r="5846" spans="1:29" s="3" customFormat="1" x14ac:dyDescent="0.25">
      <c r="A5846" s="2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</row>
    <row r="5847" spans="1:29" s="3" customFormat="1" x14ac:dyDescent="0.25">
      <c r="A5847" s="2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</row>
    <row r="5848" spans="1:29" s="3" customFormat="1" x14ac:dyDescent="0.25">
      <c r="A5848" s="2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</row>
    <row r="5849" spans="1:29" s="3" customFormat="1" x14ac:dyDescent="0.25">
      <c r="A5849" s="2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</row>
    <row r="5850" spans="1:29" s="3" customFormat="1" x14ac:dyDescent="0.25">
      <c r="A5850" s="2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</row>
    <row r="5851" spans="1:29" s="3" customFormat="1" x14ac:dyDescent="0.25">
      <c r="A5851" s="2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</row>
    <row r="5852" spans="1:29" s="3" customFormat="1" x14ac:dyDescent="0.25">
      <c r="A5852" s="2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</row>
    <row r="5853" spans="1:29" s="3" customFormat="1" x14ac:dyDescent="0.25">
      <c r="A5853" s="2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</row>
    <row r="5854" spans="1:29" s="3" customFormat="1" x14ac:dyDescent="0.25">
      <c r="A5854" s="2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</row>
    <row r="5855" spans="1:29" s="3" customFormat="1" x14ac:dyDescent="0.25">
      <c r="A5855" s="2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</row>
    <row r="5856" spans="1:29" s="3" customFormat="1" x14ac:dyDescent="0.25">
      <c r="A5856" s="2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</row>
    <row r="5857" spans="1:29" s="3" customFormat="1" x14ac:dyDescent="0.25">
      <c r="A5857" s="2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</row>
    <row r="5858" spans="1:29" s="3" customFormat="1" x14ac:dyDescent="0.25">
      <c r="A5858" s="2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</row>
    <row r="5859" spans="1:29" s="3" customFormat="1" x14ac:dyDescent="0.25">
      <c r="A5859" s="2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</row>
    <row r="5860" spans="1:29" s="3" customFormat="1" x14ac:dyDescent="0.25">
      <c r="A5860" s="2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</row>
    <row r="5861" spans="1:29" s="3" customFormat="1" x14ac:dyDescent="0.25">
      <c r="A5861" s="2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</row>
    <row r="5862" spans="1:29" s="3" customFormat="1" x14ac:dyDescent="0.25">
      <c r="A5862" s="2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</row>
    <row r="5863" spans="1:29" s="3" customFormat="1" x14ac:dyDescent="0.25">
      <c r="A5863" s="2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</row>
    <row r="5864" spans="1:29" s="3" customFormat="1" x14ac:dyDescent="0.25">
      <c r="A5864" s="2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</row>
    <row r="5865" spans="1:29" s="3" customFormat="1" x14ac:dyDescent="0.25">
      <c r="A5865" s="2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</row>
    <row r="5866" spans="1:29" s="3" customFormat="1" x14ac:dyDescent="0.25">
      <c r="A5866" s="2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</row>
    <row r="5867" spans="1:29" s="3" customFormat="1" x14ac:dyDescent="0.25">
      <c r="A5867" s="2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</row>
    <row r="5868" spans="1:29" s="3" customFormat="1" x14ac:dyDescent="0.25">
      <c r="A5868" s="2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</row>
    <row r="5869" spans="1:29" s="3" customFormat="1" x14ac:dyDescent="0.25">
      <c r="A5869" s="2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</row>
    <row r="5870" spans="1:29" s="3" customFormat="1" x14ac:dyDescent="0.25">
      <c r="A5870" s="2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</row>
    <row r="5871" spans="1:29" s="3" customFormat="1" x14ac:dyDescent="0.25">
      <c r="A5871" s="2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</row>
    <row r="5872" spans="1:29" s="3" customFormat="1" x14ac:dyDescent="0.25">
      <c r="A5872" s="2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</row>
    <row r="5873" spans="1:29" s="3" customFormat="1" x14ac:dyDescent="0.25">
      <c r="A5873" s="2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</row>
    <row r="5874" spans="1:29" s="3" customFormat="1" x14ac:dyDescent="0.25">
      <c r="A5874" s="2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</row>
    <row r="5875" spans="1:29" s="3" customFormat="1" x14ac:dyDescent="0.25">
      <c r="A5875" s="2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</row>
    <row r="5876" spans="1:29" s="3" customFormat="1" x14ac:dyDescent="0.25">
      <c r="A5876" s="2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</row>
    <row r="5877" spans="1:29" s="3" customFormat="1" x14ac:dyDescent="0.25">
      <c r="A5877" s="2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</row>
    <row r="5878" spans="1:29" s="3" customFormat="1" x14ac:dyDescent="0.25">
      <c r="A5878" s="2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</row>
    <row r="5879" spans="1:29" s="3" customFormat="1" x14ac:dyDescent="0.25">
      <c r="A5879" s="2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</row>
    <row r="5880" spans="1:29" s="3" customFormat="1" x14ac:dyDescent="0.25">
      <c r="A5880" s="2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</row>
    <row r="5881" spans="1:29" s="3" customFormat="1" x14ac:dyDescent="0.25">
      <c r="A5881" s="2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</row>
    <row r="5882" spans="1:29" s="3" customFormat="1" x14ac:dyDescent="0.25">
      <c r="A5882" s="2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</row>
    <row r="5883" spans="1:29" s="3" customFormat="1" x14ac:dyDescent="0.25">
      <c r="A5883" s="2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</row>
    <row r="5884" spans="1:29" s="3" customFormat="1" x14ac:dyDescent="0.25">
      <c r="A5884" s="2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</row>
    <row r="5885" spans="1:29" s="3" customFormat="1" x14ac:dyDescent="0.25">
      <c r="A5885" s="2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</row>
    <row r="5886" spans="1:29" s="3" customFormat="1" x14ac:dyDescent="0.25">
      <c r="A5886" s="2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</row>
    <row r="5887" spans="1:29" s="3" customFormat="1" x14ac:dyDescent="0.25">
      <c r="A5887" s="2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</row>
    <row r="5888" spans="1:29" s="3" customFormat="1" x14ac:dyDescent="0.25">
      <c r="A5888" s="2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</row>
    <row r="5889" spans="1:29" s="3" customFormat="1" x14ac:dyDescent="0.25">
      <c r="A5889" s="2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</row>
    <row r="5890" spans="1:29" s="3" customFormat="1" x14ac:dyDescent="0.25">
      <c r="A5890" s="2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</row>
    <row r="5891" spans="1:29" s="3" customFormat="1" x14ac:dyDescent="0.25">
      <c r="A5891" s="2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</row>
    <row r="5892" spans="1:29" s="3" customFormat="1" x14ac:dyDescent="0.25">
      <c r="A5892" s="2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</row>
    <row r="5893" spans="1:29" s="3" customFormat="1" x14ac:dyDescent="0.25">
      <c r="A5893" s="2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</row>
    <row r="5894" spans="1:29" s="3" customFormat="1" x14ac:dyDescent="0.25">
      <c r="A5894" s="2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</row>
    <row r="5895" spans="1:29" s="3" customFormat="1" x14ac:dyDescent="0.25">
      <c r="A5895" s="2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</row>
    <row r="5896" spans="1:29" s="3" customFormat="1" x14ac:dyDescent="0.25">
      <c r="A5896" s="2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</row>
    <row r="5897" spans="1:29" s="3" customFormat="1" x14ac:dyDescent="0.25">
      <c r="A5897" s="2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</row>
    <row r="5898" spans="1:29" s="3" customFormat="1" x14ac:dyDescent="0.25">
      <c r="A5898" s="2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</row>
    <row r="5899" spans="1:29" s="3" customFormat="1" x14ac:dyDescent="0.25">
      <c r="A5899" s="2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</row>
    <row r="5900" spans="1:29" s="3" customFormat="1" x14ac:dyDescent="0.25">
      <c r="A5900" s="2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</row>
    <row r="5901" spans="1:29" s="3" customFormat="1" x14ac:dyDescent="0.25">
      <c r="A5901" s="2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</row>
    <row r="5902" spans="1:29" s="3" customFormat="1" x14ac:dyDescent="0.25">
      <c r="A5902" s="2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</row>
    <row r="5903" spans="1:29" s="3" customFormat="1" x14ac:dyDescent="0.25">
      <c r="A5903" s="2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</row>
    <row r="5904" spans="1:29" s="3" customFormat="1" x14ac:dyDescent="0.25">
      <c r="A5904" s="2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</row>
    <row r="5905" spans="1:29" s="3" customFormat="1" x14ac:dyDescent="0.25">
      <c r="A5905" s="2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</row>
    <row r="5906" spans="1:29" s="3" customFormat="1" x14ac:dyDescent="0.25">
      <c r="A5906" s="2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</row>
    <row r="5907" spans="1:29" s="3" customFormat="1" x14ac:dyDescent="0.25">
      <c r="A5907" s="2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</row>
    <row r="5908" spans="1:29" s="3" customFormat="1" x14ac:dyDescent="0.25">
      <c r="A5908" s="2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</row>
    <row r="5909" spans="1:29" s="3" customFormat="1" x14ac:dyDescent="0.25">
      <c r="A5909" s="2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</row>
    <row r="5910" spans="1:29" s="3" customFormat="1" x14ac:dyDescent="0.25">
      <c r="A5910" s="2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</row>
    <row r="5911" spans="1:29" s="3" customFormat="1" x14ac:dyDescent="0.25">
      <c r="A5911" s="2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</row>
    <row r="5912" spans="1:29" s="3" customFormat="1" x14ac:dyDescent="0.25">
      <c r="A5912" s="2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</row>
    <row r="5913" spans="1:29" s="3" customFormat="1" x14ac:dyDescent="0.25">
      <c r="A5913" s="2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</row>
    <row r="5914" spans="1:29" s="3" customFormat="1" x14ac:dyDescent="0.25">
      <c r="A5914" s="2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</row>
    <row r="5915" spans="1:29" s="3" customFormat="1" x14ac:dyDescent="0.25">
      <c r="A5915" s="2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</row>
    <row r="5916" spans="1:29" s="3" customFormat="1" x14ac:dyDescent="0.25">
      <c r="A5916" s="2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</row>
    <row r="5917" spans="1:29" s="3" customFormat="1" x14ac:dyDescent="0.25">
      <c r="A5917" s="2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</row>
    <row r="5918" spans="1:29" s="3" customFormat="1" x14ac:dyDescent="0.25">
      <c r="A5918" s="2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</row>
    <row r="5919" spans="1:29" s="3" customFormat="1" x14ac:dyDescent="0.25">
      <c r="A5919" s="2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</row>
    <row r="5920" spans="1:29" s="3" customFormat="1" x14ac:dyDescent="0.25">
      <c r="A5920" s="2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</row>
    <row r="5921" spans="1:29" s="3" customFormat="1" x14ac:dyDescent="0.25">
      <c r="A5921" s="2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</row>
    <row r="5922" spans="1:29" s="3" customFormat="1" x14ac:dyDescent="0.25">
      <c r="A5922" s="2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</row>
    <row r="5923" spans="1:29" s="3" customFormat="1" x14ac:dyDescent="0.25">
      <c r="A5923" s="2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</row>
    <row r="5924" spans="1:29" s="3" customFormat="1" x14ac:dyDescent="0.25">
      <c r="A5924" s="2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</row>
    <row r="5925" spans="1:29" s="3" customFormat="1" x14ac:dyDescent="0.25">
      <c r="A5925" s="2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</row>
    <row r="5926" spans="1:29" s="3" customFormat="1" x14ac:dyDescent="0.25">
      <c r="A5926" s="2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</row>
    <row r="5927" spans="1:29" s="3" customFormat="1" x14ac:dyDescent="0.25">
      <c r="A5927" s="2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</row>
    <row r="5928" spans="1:29" s="3" customFormat="1" x14ac:dyDescent="0.25">
      <c r="A5928" s="2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</row>
    <row r="5929" spans="1:29" s="3" customFormat="1" x14ac:dyDescent="0.25">
      <c r="A5929" s="2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</row>
    <row r="5930" spans="1:29" s="3" customFormat="1" x14ac:dyDescent="0.25">
      <c r="A5930" s="2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</row>
    <row r="5931" spans="1:29" s="3" customFormat="1" x14ac:dyDescent="0.25">
      <c r="A5931" s="2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</row>
    <row r="5932" spans="1:29" s="3" customFormat="1" x14ac:dyDescent="0.25">
      <c r="A5932" s="2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</row>
    <row r="5933" spans="1:29" s="3" customFormat="1" x14ac:dyDescent="0.25">
      <c r="A5933" s="2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</row>
    <row r="5934" spans="1:29" s="3" customFormat="1" x14ac:dyDescent="0.25">
      <c r="A5934" s="2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</row>
    <row r="5935" spans="1:29" s="3" customFormat="1" x14ac:dyDescent="0.25">
      <c r="A5935" s="2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</row>
    <row r="5936" spans="1:29" s="3" customFormat="1" x14ac:dyDescent="0.25">
      <c r="A5936" s="2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</row>
    <row r="5937" spans="1:29" s="3" customFormat="1" x14ac:dyDescent="0.25">
      <c r="A5937" s="2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</row>
    <row r="5938" spans="1:29" s="3" customFormat="1" x14ac:dyDescent="0.25">
      <c r="A5938" s="2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</row>
    <row r="5939" spans="1:29" s="3" customFormat="1" x14ac:dyDescent="0.25">
      <c r="A5939" s="2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</row>
    <row r="5940" spans="1:29" s="3" customFormat="1" x14ac:dyDescent="0.25">
      <c r="A5940" s="2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</row>
    <row r="5941" spans="1:29" s="3" customFormat="1" x14ac:dyDescent="0.25">
      <c r="A5941" s="2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</row>
    <row r="5942" spans="1:29" s="3" customFormat="1" x14ac:dyDescent="0.25">
      <c r="A5942" s="2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</row>
    <row r="5943" spans="1:29" s="3" customFormat="1" x14ac:dyDescent="0.25">
      <c r="A5943" s="2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</row>
    <row r="5944" spans="1:29" s="3" customFormat="1" x14ac:dyDescent="0.25">
      <c r="A5944" s="2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</row>
    <row r="5945" spans="1:29" s="3" customFormat="1" x14ac:dyDescent="0.25">
      <c r="A5945" s="2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</row>
    <row r="5946" spans="1:29" s="3" customFormat="1" x14ac:dyDescent="0.25">
      <c r="A5946" s="2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</row>
    <row r="5947" spans="1:29" s="3" customFormat="1" x14ac:dyDescent="0.25">
      <c r="A5947" s="2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</row>
    <row r="5948" spans="1:29" s="3" customFormat="1" x14ac:dyDescent="0.25">
      <c r="A5948" s="2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</row>
    <row r="5949" spans="1:29" s="3" customFormat="1" x14ac:dyDescent="0.25">
      <c r="A5949" s="2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</row>
    <row r="5950" spans="1:29" s="3" customFormat="1" x14ac:dyDescent="0.25">
      <c r="A5950" s="2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</row>
    <row r="5951" spans="1:29" s="3" customFormat="1" x14ac:dyDescent="0.25">
      <c r="A5951" s="2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</row>
    <row r="5952" spans="1:29" s="3" customFormat="1" x14ac:dyDescent="0.25">
      <c r="A5952" s="2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</row>
    <row r="5953" spans="1:29" s="3" customFormat="1" x14ac:dyDescent="0.25">
      <c r="A5953" s="2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</row>
    <row r="5954" spans="1:29" s="3" customFormat="1" x14ac:dyDescent="0.25">
      <c r="A5954" s="2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</row>
    <row r="5955" spans="1:29" s="3" customFormat="1" x14ac:dyDescent="0.25">
      <c r="A5955" s="2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</row>
    <row r="5956" spans="1:29" s="3" customFormat="1" x14ac:dyDescent="0.25">
      <c r="A5956" s="2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</row>
    <row r="5957" spans="1:29" s="3" customFormat="1" x14ac:dyDescent="0.25">
      <c r="A5957" s="2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</row>
    <row r="5958" spans="1:29" s="3" customFormat="1" x14ac:dyDescent="0.25">
      <c r="A5958" s="2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</row>
    <row r="5959" spans="1:29" s="3" customFormat="1" x14ac:dyDescent="0.25">
      <c r="A5959" s="2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</row>
    <row r="5960" spans="1:29" s="3" customFormat="1" x14ac:dyDescent="0.25">
      <c r="A5960" s="2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</row>
    <row r="5961" spans="1:29" s="3" customFormat="1" x14ac:dyDescent="0.25">
      <c r="A5961" s="2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</row>
    <row r="5962" spans="1:29" s="3" customFormat="1" x14ac:dyDescent="0.25">
      <c r="A5962" s="2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</row>
    <row r="5963" spans="1:29" s="3" customFormat="1" x14ac:dyDescent="0.25">
      <c r="A5963" s="2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</row>
    <row r="5964" spans="1:29" s="3" customFormat="1" x14ac:dyDescent="0.25">
      <c r="A5964" s="2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</row>
    <row r="5965" spans="1:29" s="3" customFormat="1" x14ac:dyDescent="0.25">
      <c r="A5965" s="2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</row>
    <row r="5966" spans="1:29" s="3" customFormat="1" x14ac:dyDescent="0.25">
      <c r="A5966" s="2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</row>
    <row r="5967" spans="1:29" s="3" customFormat="1" x14ac:dyDescent="0.25">
      <c r="A5967" s="2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</row>
    <row r="5968" spans="1:29" s="3" customFormat="1" x14ac:dyDescent="0.25">
      <c r="A5968" s="2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</row>
    <row r="5969" spans="1:29" s="3" customFormat="1" x14ac:dyDescent="0.25">
      <c r="A5969" s="2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</row>
    <row r="5970" spans="1:29" s="3" customFormat="1" x14ac:dyDescent="0.25">
      <c r="A5970" s="2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</row>
    <row r="5971" spans="1:29" s="3" customFormat="1" x14ac:dyDescent="0.25">
      <c r="A5971" s="2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</row>
    <row r="5972" spans="1:29" s="3" customFormat="1" x14ac:dyDescent="0.25">
      <c r="A5972" s="2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</row>
    <row r="5973" spans="1:29" s="3" customFormat="1" x14ac:dyDescent="0.25">
      <c r="A5973" s="2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</row>
    <row r="5974" spans="1:29" s="3" customFormat="1" x14ac:dyDescent="0.25">
      <c r="A5974" s="2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</row>
    <row r="5975" spans="1:29" s="3" customFormat="1" x14ac:dyDescent="0.25">
      <c r="A5975" s="2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</row>
    <row r="5976" spans="1:29" s="3" customFormat="1" x14ac:dyDescent="0.25">
      <c r="A5976" s="2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</row>
    <row r="5977" spans="1:29" s="3" customFormat="1" x14ac:dyDescent="0.25">
      <c r="A5977" s="2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</row>
    <row r="5978" spans="1:29" s="3" customFormat="1" x14ac:dyDescent="0.25">
      <c r="A5978" s="2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</row>
    <row r="5979" spans="1:29" s="3" customFormat="1" x14ac:dyDescent="0.25">
      <c r="A5979" s="2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</row>
    <row r="5980" spans="1:29" s="3" customFormat="1" x14ac:dyDescent="0.25">
      <c r="A5980" s="2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</row>
    <row r="5981" spans="1:29" s="3" customFormat="1" x14ac:dyDescent="0.25">
      <c r="A5981" s="2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</row>
    <row r="5982" spans="1:29" s="3" customFormat="1" x14ac:dyDescent="0.25">
      <c r="A5982" s="2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</row>
    <row r="5983" spans="1:29" s="3" customFormat="1" x14ac:dyDescent="0.25">
      <c r="A5983" s="2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</row>
    <row r="5984" spans="1:29" s="3" customFormat="1" x14ac:dyDescent="0.25">
      <c r="A5984" s="2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</row>
    <row r="5985" spans="1:29" s="3" customFormat="1" x14ac:dyDescent="0.25">
      <c r="A5985" s="2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</row>
    <row r="5986" spans="1:29" s="3" customFormat="1" x14ac:dyDescent="0.25">
      <c r="A5986" s="2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</row>
    <row r="5987" spans="1:29" s="3" customFormat="1" x14ac:dyDescent="0.25">
      <c r="A5987" s="2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</row>
    <row r="5988" spans="1:29" s="3" customFormat="1" x14ac:dyDescent="0.25">
      <c r="A5988" s="2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</row>
    <row r="5989" spans="1:29" s="3" customFormat="1" x14ac:dyDescent="0.25">
      <c r="A5989" s="2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</row>
    <row r="5990" spans="1:29" s="3" customFormat="1" x14ac:dyDescent="0.25">
      <c r="A5990" s="2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</row>
    <row r="5991" spans="1:29" s="3" customFormat="1" x14ac:dyDescent="0.25">
      <c r="A5991" s="2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</row>
    <row r="5992" spans="1:29" s="3" customFormat="1" x14ac:dyDescent="0.25">
      <c r="A5992" s="2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</row>
    <row r="5993" spans="1:29" s="3" customFormat="1" x14ac:dyDescent="0.25">
      <c r="A5993" s="2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</row>
    <row r="5994" spans="1:29" s="3" customFormat="1" x14ac:dyDescent="0.25">
      <c r="A5994" s="2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</row>
    <row r="5995" spans="1:29" s="3" customFormat="1" x14ac:dyDescent="0.25">
      <c r="A5995" s="2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</row>
    <row r="5996" spans="1:29" s="3" customFormat="1" x14ac:dyDescent="0.25">
      <c r="A5996" s="2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</row>
    <row r="5997" spans="1:29" s="3" customFormat="1" x14ac:dyDescent="0.25">
      <c r="A5997" s="2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</row>
    <row r="5998" spans="1:29" s="3" customFormat="1" x14ac:dyDescent="0.25">
      <c r="A5998" s="2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</row>
    <row r="5999" spans="1:29" s="3" customFormat="1" x14ac:dyDescent="0.25">
      <c r="A5999" s="2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</row>
    <row r="6000" spans="1:29" s="3" customFormat="1" x14ac:dyDescent="0.25">
      <c r="A6000" s="2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</row>
    <row r="6001" spans="1:29" s="3" customFormat="1" x14ac:dyDescent="0.25">
      <c r="A6001" s="2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</row>
    <row r="6002" spans="1:29" s="3" customFormat="1" x14ac:dyDescent="0.25">
      <c r="A6002" s="2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</row>
    <row r="6003" spans="1:29" s="3" customFormat="1" x14ac:dyDescent="0.25">
      <c r="A6003" s="2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</row>
    <row r="6004" spans="1:29" s="3" customFormat="1" x14ac:dyDescent="0.25">
      <c r="A6004" s="2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</row>
    <row r="6005" spans="1:29" s="3" customFormat="1" x14ac:dyDescent="0.25">
      <c r="A6005" s="2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</row>
    <row r="6006" spans="1:29" s="3" customFormat="1" x14ac:dyDescent="0.25">
      <c r="A6006" s="2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</row>
    <row r="6007" spans="1:29" s="3" customFormat="1" x14ac:dyDescent="0.25">
      <c r="A6007" s="2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</row>
    <row r="6008" spans="1:29" s="3" customFormat="1" x14ac:dyDescent="0.25">
      <c r="A6008" s="2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</row>
    <row r="6009" spans="1:29" s="3" customFormat="1" x14ac:dyDescent="0.25">
      <c r="A6009" s="2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</row>
    <row r="6010" spans="1:29" s="3" customFormat="1" x14ac:dyDescent="0.25">
      <c r="A6010" s="2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</row>
    <row r="6011" spans="1:29" s="3" customFormat="1" x14ac:dyDescent="0.25">
      <c r="A6011" s="2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</row>
    <row r="6012" spans="1:29" s="3" customFormat="1" x14ac:dyDescent="0.25">
      <c r="A6012" s="2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</row>
    <row r="6013" spans="1:29" s="3" customFormat="1" x14ac:dyDescent="0.25">
      <c r="A6013" s="2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</row>
    <row r="6014" spans="1:29" s="3" customFormat="1" x14ac:dyDescent="0.25">
      <c r="A6014" s="2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</row>
    <row r="6015" spans="1:29" s="3" customFormat="1" x14ac:dyDescent="0.25">
      <c r="A6015" s="2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</row>
    <row r="6016" spans="1:29" s="3" customFormat="1" x14ac:dyDescent="0.25">
      <c r="A6016" s="2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</row>
    <row r="6017" spans="1:29" s="3" customFormat="1" x14ac:dyDescent="0.25">
      <c r="A6017" s="2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</row>
    <row r="6018" spans="1:29" s="3" customFormat="1" x14ac:dyDescent="0.25">
      <c r="A6018" s="2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</row>
    <row r="6019" spans="1:29" s="3" customFormat="1" x14ac:dyDescent="0.25">
      <c r="A6019" s="2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</row>
    <row r="6020" spans="1:29" s="3" customFormat="1" x14ac:dyDescent="0.25">
      <c r="A6020" s="2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</row>
    <row r="6021" spans="1:29" s="3" customFormat="1" x14ac:dyDescent="0.25">
      <c r="A6021" s="2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</row>
    <row r="6022" spans="1:29" s="3" customFormat="1" x14ac:dyDescent="0.25">
      <c r="A6022" s="2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</row>
    <row r="6023" spans="1:29" s="3" customFormat="1" x14ac:dyDescent="0.25">
      <c r="A6023" s="2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</row>
    <row r="6024" spans="1:29" s="3" customFormat="1" x14ac:dyDescent="0.25">
      <c r="A6024" s="2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</row>
    <row r="6025" spans="1:29" s="3" customFormat="1" x14ac:dyDescent="0.25">
      <c r="A6025" s="2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</row>
    <row r="6026" spans="1:29" s="3" customFormat="1" x14ac:dyDescent="0.25">
      <c r="A6026" s="2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</row>
    <row r="6027" spans="1:29" s="3" customFormat="1" x14ac:dyDescent="0.25">
      <c r="A6027" s="2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</row>
    <row r="6028" spans="1:29" s="3" customFormat="1" x14ac:dyDescent="0.25">
      <c r="A6028" s="2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</row>
    <row r="6029" spans="1:29" s="3" customFormat="1" x14ac:dyDescent="0.25">
      <c r="A6029" s="2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</row>
    <row r="6030" spans="1:29" s="3" customFormat="1" x14ac:dyDescent="0.25">
      <c r="A6030" s="2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</row>
    <row r="6031" spans="1:29" s="3" customFormat="1" x14ac:dyDescent="0.25">
      <c r="A6031" s="2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</row>
    <row r="6032" spans="1:29" s="3" customFormat="1" x14ac:dyDescent="0.25">
      <c r="A6032" s="2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</row>
    <row r="6033" spans="1:29" s="3" customFormat="1" x14ac:dyDescent="0.25">
      <c r="A6033" s="2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</row>
    <row r="6034" spans="1:29" s="3" customFormat="1" x14ac:dyDescent="0.25">
      <c r="A6034" s="2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</row>
    <row r="6035" spans="1:29" s="3" customFormat="1" x14ac:dyDescent="0.25">
      <c r="A6035" s="2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</row>
    <row r="6036" spans="1:29" s="3" customFormat="1" x14ac:dyDescent="0.25">
      <c r="A6036" s="2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</row>
    <row r="6037" spans="1:29" s="3" customFormat="1" x14ac:dyDescent="0.25">
      <c r="A6037" s="2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</row>
    <row r="6038" spans="1:29" s="3" customFormat="1" x14ac:dyDescent="0.25">
      <c r="A6038" s="2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</row>
    <row r="6039" spans="1:29" s="3" customFormat="1" x14ac:dyDescent="0.25">
      <c r="A6039" s="2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</row>
    <row r="6040" spans="1:29" s="3" customFormat="1" x14ac:dyDescent="0.25">
      <c r="A6040" s="2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</row>
    <row r="6041" spans="1:29" s="3" customFormat="1" x14ac:dyDescent="0.25">
      <c r="A6041" s="2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</row>
    <row r="6042" spans="1:29" s="3" customFormat="1" x14ac:dyDescent="0.25">
      <c r="A6042" s="2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</row>
    <row r="6043" spans="1:29" s="3" customFormat="1" x14ac:dyDescent="0.25">
      <c r="A6043" s="2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</row>
    <row r="6044" spans="1:29" s="3" customFormat="1" x14ac:dyDescent="0.25">
      <c r="A6044" s="2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</row>
    <row r="6045" spans="1:29" s="3" customFormat="1" x14ac:dyDescent="0.25">
      <c r="A6045" s="2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</row>
    <row r="6046" spans="1:29" s="3" customFormat="1" x14ac:dyDescent="0.25">
      <c r="A6046" s="2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</row>
    <row r="6047" spans="1:29" s="3" customFormat="1" x14ac:dyDescent="0.25">
      <c r="A6047" s="2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</row>
    <row r="6048" spans="1:29" s="3" customFormat="1" x14ac:dyDescent="0.25">
      <c r="A6048" s="2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</row>
    <row r="6049" spans="1:29" s="3" customFormat="1" x14ac:dyDescent="0.25">
      <c r="A6049" s="2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</row>
    <row r="6050" spans="1:29" s="3" customFormat="1" x14ac:dyDescent="0.25">
      <c r="A6050" s="2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</row>
    <row r="6051" spans="1:29" s="3" customFormat="1" x14ac:dyDescent="0.25">
      <c r="A6051" s="2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</row>
    <row r="6052" spans="1:29" s="3" customFormat="1" x14ac:dyDescent="0.25">
      <c r="A6052" s="2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</row>
    <row r="6053" spans="1:29" s="3" customFormat="1" x14ac:dyDescent="0.25">
      <c r="A6053" s="2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</row>
    <row r="6054" spans="1:29" s="3" customFormat="1" x14ac:dyDescent="0.25">
      <c r="A6054" s="2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</row>
    <row r="6055" spans="1:29" s="3" customFormat="1" x14ac:dyDescent="0.25">
      <c r="A6055" s="2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</row>
    <row r="6056" spans="1:29" s="3" customFormat="1" x14ac:dyDescent="0.25">
      <c r="A6056" s="2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</row>
    <row r="6057" spans="1:29" s="3" customFormat="1" x14ac:dyDescent="0.25">
      <c r="A6057" s="2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</row>
    <row r="6058" spans="1:29" s="3" customFormat="1" x14ac:dyDescent="0.25">
      <c r="A6058" s="2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</row>
    <row r="6059" spans="1:29" s="3" customFormat="1" x14ac:dyDescent="0.25">
      <c r="A6059" s="2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</row>
    <row r="6060" spans="1:29" s="3" customFormat="1" x14ac:dyDescent="0.25">
      <c r="A6060" s="2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</row>
    <row r="6061" spans="1:29" s="3" customFormat="1" x14ac:dyDescent="0.25">
      <c r="A6061" s="2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</row>
    <row r="6062" spans="1:29" s="3" customFormat="1" x14ac:dyDescent="0.25">
      <c r="A6062" s="2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</row>
    <row r="6063" spans="1:29" s="3" customFormat="1" x14ac:dyDescent="0.25">
      <c r="A6063" s="2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</row>
    <row r="6064" spans="1:29" s="3" customFormat="1" x14ac:dyDescent="0.25">
      <c r="A6064" s="2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</row>
    <row r="6065" spans="1:29" s="3" customFormat="1" x14ac:dyDescent="0.25">
      <c r="A6065" s="2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</row>
    <row r="6066" spans="1:29" s="3" customFormat="1" x14ac:dyDescent="0.25">
      <c r="A6066" s="2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</row>
    <row r="6067" spans="1:29" s="3" customFormat="1" x14ac:dyDescent="0.25">
      <c r="A6067" s="2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</row>
    <row r="6068" spans="1:29" s="3" customFormat="1" x14ac:dyDescent="0.25">
      <c r="A6068" s="2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</row>
    <row r="6069" spans="1:29" s="3" customFormat="1" x14ac:dyDescent="0.25">
      <c r="A6069" s="2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</row>
    <row r="6070" spans="1:29" s="3" customFormat="1" x14ac:dyDescent="0.25">
      <c r="A6070" s="2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</row>
    <row r="6071" spans="1:29" s="3" customFormat="1" x14ac:dyDescent="0.25">
      <c r="A6071" s="2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</row>
    <row r="6072" spans="1:29" s="3" customFormat="1" x14ac:dyDescent="0.25">
      <c r="A6072" s="2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</row>
    <row r="6073" spans="1:29" s="3" customFormat="1" x14ac:dyDescent="0.25">
      <c r="A6073" s="2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</row>
    <row r="6074" spans="1:29" s="3" customFormat="1" x14ac:dyDescent="0.25">
      <c r="A6074" s="2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</row>
    <row r="6075" spans="1:29" s="3" customFormat="1" x14ac:dyDescent="0.25">
      <c r="A6075" s="2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</row>
    <row r="6076" spans="1:29" s="3" customFormat="1" x14ac:dyDescent="0.25">
      <c r="A6076" s="2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</row>
    <row r="6077" spans="1:29" s="3" customFormat="1" x14ac:dyDescent="0.25">
      <c r="A6077" s="2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</row>
    <row r="6078" spans="1:29" s="3" customFormat="1" x14ac:dyDescent="0.25">
      <c r="A6078" s="2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</row>
    <row r="6079" spans="1:29" s="3" customFormat="1" x14ac:dyDescent="0.25">
      <c r="A6079" s="2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</row>
    <row r="6080" spans="1:29" s="3" customFormat="1" x14ac:dyDescent="0.25">
      <c r="A6080" s="2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</row>
    <row r="6081" spans="1:29" s="3" customFormat="1" x14ac:dyDescent="0.25">
      <c r="A6081" s="2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</row>
    <row r="6082" spans="1:29" s="3" customFormat="1" x14ac:dyDescent="0.25">
      <c r="A6082" s="2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</row>
    <row r="6083" spans="1:29" s="3" customFormat="1" x14ac:dyDescent="0.25">
      <c r="A6083" s="2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</row>
    <row r="6084" spans="1:29" s="3" customFormat="1" x14ac:dyDescent="0.25">
      <c r="A6084" s="2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</row>
    <row r="6085" spans="1:29" s="3" customFormat="1" x14ac:dyDescent="0.25">
      <c r="A6085" s="2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</row>
    <row r="6086" spans="1:29" s="3" customFormat="1" x14ac:dyDescent="0.25">
      <c r="A6086" s="2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</row>
    <row r="6087" spans="1:29" s="3" customFormat="1" x14ac:dyDescent="0.25">
      <c r="A6087" s="2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</row>
    <row r="6088" spans="1:29" s="3" customFormat="1" x14ac:dyDescent="0.25">
      <c r="A6088" s="2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</row>
    <row r="6089" spans="1:29" s="3" customFormat="1" x14ac:dyDescent="0.25">
      <c r="A6089" s="2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</row>
    <row r="6090" spans="1:29" s="3" customFormat="1" x14ac:dyDescent="0.25">
      <c r="A6090" s="2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</row>
    <row r="6091" spans="1:29" s="3" customFormat="1" x14ac:dyDescent="0.25">
      <c r="A6091" s="2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</row>
    <row r="6092" spans="1:29" s="3" customFormat="1" x14ac:dyDescent="0.25">
      <c r="A6092" s="2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</row>
    <row r="6093" spans="1:29" s="3" customFormat="1" x14ac:dyDescent="0.25">
      <c r="A6093" s="2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</row>
    <row r="6094" spans="1:29" s="3" customFormat="1" x14ac:dyDescent="0.25">
      <c r="A6094" s="2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</row>
    <row r="6095" spans="1:29" s="3" customFormat="1" x14ac:dyDescent="0.25">
      <c r="A6095" s="2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</row>
    <row r="6096" spans="1:29" s="3" customFormat="1" x14ac:dyDescent="0.25">
      <c r="A6096" s="2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</row>
    <row r="6097" spans="1:29" s="3" customFormat="1" x14ac:dyDescent="0.25">
      <c r="A6097" s="2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</row>
    <row r="6098" spans="1:29" s="3" customFormat="1" x14ac:dyDescent="0.25">
      <c r="A6098" s="2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</row>
    <row r="6099" spans="1:29" s="3" customFormat="1" x14ac:dyDescent="0.25">
      <c r="A6099" s="2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</row>
    <row r="6100" spans="1:29" s="3" customFormat="1" x14ac:dyDescent="0.25">
      <c r="A6100" s="2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</row>
    <row r="6101" spans="1:29" s="3" customFormat="1" x14ac:dyDescent="0.25">
      <c r="A6101" s="2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</row>
    <row r="6102" spans="1:29" s="3" customFormat="1" x14ac:dyDescent="0.25">
      <c r="A6102" s="2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</row>
    <row r="6103" spans="1:29" s="3" customFormat="1" x14ac:dyDescent="0.25">
      <c r="A6103" s="2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</row>
    <row r="6104" spans="1:29" s="3" customFormat="1" x14ac:dyDescent="0.25">
      <c r="A6104" s="2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</row>
    <row r="6105" spans="1:29" s="3" customFormat="1" x14ac:dyDescent="0.25">
      <c r="A6105" s="2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</row>
    <row r="6106" spans="1:29" s="3" customFormat="1" x14ac:dyDescent="0.25">
      <c r="A6106" s="2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</row>
    <row r="6107" spans="1:29" s="3" customFormat="1" x14ac:dyDescent="0.25">
      <c r="A6107" s="2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</row>
    <row r="6108" spans="1:29" s="3" customFormat="1" x14ac:dyDescent="0.25">
      <c r="A6108" s="2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</row>
    <row r="6109" spans="1:29" s="3" customFormat="1" x14ac:dyDescent="0.25">
      <c r="A6109" s="2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</row>
    <row r="6110" spans="1:29" s="3" customFormat="1" x14ac:dyDescent="0.25">
      <c r="A6110" s="2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</row>
    <row r="6111" spans="1:29" s="3" customFormat="1" x14ac:dyDescent="0.25">
      <c r="A6111" s="2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</row>
    <row r="6112" spans="1:29" s="3" customFormat="1" x14ac:dyDescent="0.25">
      <c r="A6112" s="2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</row>
    <row r="6113" spans="1:29" s="3" customFormat="1" x14ac:dyDescent="0.25">
      <c r="A6113" s="2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</row>
    <row r="6114" spans="1:29" s="3" customFormat="1" x14ac:dyDescent="0.25">
      <c r="A6114" s="2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</row>
    <row r="6115" spans="1:29" s="3" customFormat="1" x14ac:dyDescent="0.25">
      <c r="A6115" s="2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</row>
    <row r="6116" spans="1:29" s="3" customFormat="1" x14ac:dyDescent="0.25">
      <c r="A6116" s="2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</row>
    <row r="6117" spans="1:29" s="3" customFormat="1" x14ac:dyDescent="0.25">
      <c r="A6117" s="2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</row>
    <row r="6118" spans="1:29" s="3" customFormat="1" x14ac:dyDescent="0.25">
      <c r="A6118" s="2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</row>
    <row r="6119" spans="1:29" s="3" customFormat="1" x14ac:dyDescent="0.25">
      <c r="A6119" s="2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</row>
    <row r="6120" spans="1:29" s="3" customFormat="1" x14ac:dyDescent="0.25">
      <c r="A6120" s="2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</row>
    <row r="6121" spans="1:29" s="3" customFormat="1" x14ac:dyDescent="0.25">
      <c r="A6121" s="2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</row>
    <row r="6122" spans="1:29" s="3" customFormat="1" x14ac:dyDescent="0.25">
      <c r="A6122" s="2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</row>
    <row r="6123" spans="1:29" s="3" customFormat="1" x14ac:dyDescent="0.25">
      <c r="A6123" s="2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</row>
    <row r="6124" spans="1:29" s="3" customFormat="1" x14ac:dyDescent="0.25">
      <c r="A6124" s="2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</row>
    <row r="6125" spans="1:29" s="3" customFormat="1" x14ac:dyDescent="0.25">
      <c r="A6125" s="2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</row>
    <row r="6126" spans="1:29" s="3" customFormat="1" x14ac:dyDescent="0.25">
      <c r="A6126" s="2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</row>
    <row r="6127" spans="1:29" s="3" customFormat="1" x14ac:dyDescent="0.25">
      <c r="A6127" s="2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</row>
    <row r="6128" spans="1:29" s="3" customFormat="1" x14ac:dyDescent="0.25">
      <c r="A6128" s="2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</row>
    <row r="6129" spans="1:29" s="3" customFormat="1" x14ac:dyDescent="0.25">
      <c r="A6129" s="2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</row>
    <row r="6130" spans="1:29" s="3" customFormat="1" x14ac:dyDescent="0.25">
      <c r="A6130" s="2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</row>
    <row r="6131" spans="1:29" s="3" customFormat="1" x14ac:dyDescent="0.25">
      <c r="A6131" s="2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</row>
    <row r="6132" spans="1:29" s="3" customFormat="1" x14ac:dyDescent="0.25">
      <c r="A6132" s="2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</row>
    <row r="6133" spans="1:29" s="3" customFormat="1" x14ac:dyDescent="0.25">
      <c r="A6133" s="2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</row>
    <row r="6134" spans="1:29" s="3" customFormat="1" x14ac:dyDescent="0.25">
      <c r="A6134" s="2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</row>
    <row r="6135" spans="1:29" s="3" customFormat="1" x14ac:dyDescent="0.25">
      <c r="A6135" s="2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</row>
    <row r="6136" spans="1:29" s="3" customFormat="1" x14ac:dyDescent="0.25">
      <c r="A6136" s="2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</row>
    <row r="6137" spans="1:29" s="3" customFormat="1" x14ac:dyDescent="0.25">
      <c r="A6137" s="2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</row>
    <row r="6138" spans="1:29" s="3" customFormat="1" x14ac:dyDescent="0.25">
      <c r="A6138" s="2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</row>
    <row r="6139" spans="1:29" s="3" customFormat="1" x14ac:dyDescent="0.25">
      <c r="A6139" s="2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</row>
    <row r="6140" spans="1:29" s="3" customFormat="1" x14ac:dyDescent="0.25">
      <c r="A6140" s="2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</row>
    <row r="6141" spans="1:29" s="3" customFormat="1" x14ac:dyDescent="0.25">
      <c r="A6141" s="2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</row>
    <row r="6142" spans="1:29" s="3" customFormat="1" x14ac:dyDescent="0.25">
      <c r="A6142" s="2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</row>
    <row r="6143" spans="1:29" s="3" customFormat="1" x14ac:dyDescent="0.25">
      <c r="A6143" s="2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</row>
    <row r="6144" spans="1:29" s="3" customFormat="1" x14ac:dyDescent="0.25">
      <c r="A6144" s="2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</row>
    <row r="6145" spans="1:29" s="3" customFormat="1" x14ac:dyDescent="0.25">
      <c r="A6145" s="2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</row>
    <row r="6146" spans="1:29" s="3" customFormat="1" x14ac:dyDescent="0.25">
      <c r="A6146" s="2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</row>
    <row r="6147" spans="1:29" s="3" customFormat="1" x14ac:dyDescent="0.25">
      <c r="A6147" s="2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</row>
    <row r="6148" spans="1:29" s="3" customFormat="1" x14ac:dyDescent="0.25">
      <c r="A6148" s="2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</row>
    <row r="6149" spans="1:29" s="3" customFormat="1" x14ac:dyDescent="0.25">
      <c r="A6149" s="2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</row>
    <row r="6150" spans="1:29" s="3" customFormat="1" x14ac:dyDescent="0.25">
      <c r="A6150" s="2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</row>
    <row r="6151" spans="1:29" s="3" customFormat="1" x14ac:dyDescent="0.25">
      <c r="A6151" s="2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</row>
    <row r="6152" spans="1:29" s="3" customFormat="1" x14ac:dyDescent="0.25">
      <c r="A6152" s="2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</row>
    <row r="6153" spans="1:29" s="3" customFormat="1" x14ac:dyDescent="0.25">
      <c r="A6153" s="2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</row>
    <row r="6154" spans="1:29" s="3" customFormat="1" x14ac:dyDescent="0.25">
      <c r="A6154" s="2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</row>
    <row r="6155" spans="1:29" s="3" customFormat="1" x14ac:dyDescent="0.25">
      <c r="A6155" s="2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</row>
    <row r="6156" spans="1:29" s="3" customFormat="1" x14ac:dyDescent="0.25">
      <c r="A6156" s="2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</row>
    <row r="6157" spans="1:29" s="3" customFormat="1" x14ac:dyDescent="0.25">
      <c r="A6157" s="2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</row>
    <row r="6158" spans="1:29" s="3" customFormat="1" x14ac:dyDescent="0.25">
      <c r="A6158" s="2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</row>
    <row r="6159" spans="1:29" s="3" customFormat="1" x14ac:dyDescent="0.25">
      <c r="A6159" s="2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</row>
    <row r="6160" spans="1:29" s="3" customFormat="1" x14ac:dyDescent="0.25">
      <c r="A6160" s="2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</row>
    <row r="6161" spans="1:29" s="3" customFormat="1" x14ac:dyDescent="0.25">
      <c r="A6161" s="2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</row>
    <row r="6162" spans="1:29" s="3" customFormat="1" x14ac:dyDescent="0.25">
      <c r="A6162" s="2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</row>
    <row r="6163" spans="1:29" s="3" customFormat="1" x14ac:dyDescent="0.25">
      <c r="A6163" s="2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</row>
    <row r="6164" spans="1:29" s="3" customFormat="1" x14ac:dyDescent="0.25">
      <c r="A6164" s="2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</row>
    <row r="6165" spans="1:29" s="3" customFormat="1" x14ac:dyDescent="0.25">
      <c r="A6165" s="2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</row>
    <row r="6166" spans="1:29" s="3" customFormat="1" x14ac:dyDescent="0.25">
      <c r="A6166" s="2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</row>
    <row r="6167" spans="1:29" s="3" customFormat="1" x14ac:dyDescent="0.25">
      <c r="A6167" s="2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</row>
    <row r="6168" spans="1:29" s="3" customFormat="1" x14ac:dyDescent="0.25">
      <c r="A6168" s="2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</row>
    <row r="6169" spans="1:29" s="3" customFormat="1" x14ac:dyDescent="0.25">
      <c r="A6169" s="2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</row>
    <row r="6170" spans="1:29" s="3" customFormat="1" x14ac:dyDescent="0.25">
      <c r="A6170" s="2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</row>
    <row r="6171" spans="1:29" s="3" customFormat="1" x14ac:dyDescent="0.25">
      <c r="A6171" s="2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</row>
    <row r="6172" spans="1:29" s="3" customFormat="1" x14ac:dyDescent="0.25">
      <c r="A6172" s="2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</row>
    <row r="6173" spans="1:29" s="3" customFormat="1" x14ac:dyDescent="0.25">
      <c r="A6173" s="2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</row>
    <row r="6174" spans="1:29" s="3" customFormat="1" x14ac:dyDescent="0.25">
      <c r="A6174" s="2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</row>
    <row r="6175" spans="1:29" s="3" customFormat="1" x14ac:dyDescent="0.25">
      <c r="A6175" s="2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</row>
    <row r="6176" spans="1:29" s="3" customFormat="1" x14ac:dyDescent="0.25">
      <c r="A6176" s="2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</row>
    <row r="6177" spans="1:29" s="3" customFormat="1" x14ac:dyDescent="0.25">
      <c r="A6177" s="2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</row>
    <row r="6178" spans="1:29" s="3" customFormat="1" x14ac:dyDescent="0.25">
      <c r="A6178" s="2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</row>
    <row r="6179" spans="1:29" s="3" customFormat="1" x14ac:dyDescent="0.25">
      <c r="A6179" s="2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</row>
    <row r="6180" spans="1:29" s="3" customFormat="1" x14ac:dyDescent="0.25">
      <c r="A6180" s="2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</row>
    <row r="6181" spans="1:29" s="3" customFormat="1" x14ac:dyDescent="0.25">
      <c r="A6181" s="2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</row>
    <row r="6182" spans="1:29" s="3" customFormat="1" x14ac:dyDescent="0.25">
      <c r="A6182" s="2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</row>
    <row r="6183" spans="1:29" s="3" customFormat="1" x14ac:dyDescent="0.25">
      <c r="A6183" s="2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</row>
    <row r="6184" spans="1:29" s="3" customFormat="1" x14ac:dyDescent="0.25">
      <c r="A6184" s="2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</row>
    <row r="6185" spans="1:29" s="3" customFormat="1" x14ac:dyDescent="0.25">
      <c r="A6185" s="2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</row>
    <row r="6186" spans="1:29" s="3" customFormat="1" x14ac:dyDescent="0.25">
      <c r="A6186" s="2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</row>
    <row r="6187" spans="1:29" s="3" customFormat="1" x14ac:dyDescent="0.25">
      <c r="A6187" s="2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</row>
    <row r="6188" spans="1:29" s="3" customFormat="1" x14ac:dyDescent="0.25">
      <c r="A6188" s="2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</row>
    <row r="6189" spans="1:29" s="3" customFormat="1" x14ac:dyDescent="0.25">
      <c r="A6189" s="2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</row>
    <row r="6190" spans="1:29" s="3" customFormat="1" x14ac:dyDescent="0.25">
      <c r="A6190" s="2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</row>
    <row r="6191" spans="1:29" s="3" customFormat="1" x14ac:dyDescent="0.25">
      <c r="A6191" s="2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</row>
    <row r="6192" spans="1:29" s="3" customFormat="1" x14ac:dyDescent="0.25">
      <c r="A6192" s="2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</row>
    <row r="6193" spans="1:29" s="3" customFormat="1" x14ac:dyDescent="0.25">
      <c r="A6193" s="2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</row>
    <row r="6194" spans="1:29" s="3" customFormat="1" x14ac:dyDescent="0.25">
      <c r="A6194" s="2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</row>
    <row r="6195" spans="1:29" s="3" customFormat="1" x14ac:dyDescent="0.25">
      <c r="A6195" s="2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</row>
    <row r="6196" spans="1:29" s="3" customFormat="1" x14ac:dyDescent="0.25">
      <c r="A6196" s="2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</row>
    <row r="6197" spans="1:29" s="3" customFormat="1" x14ac:dyDescent="0.25">
      <c r="A6197" s="2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</row>
    <row r="6198" spans="1:29" s="3" customFormat="1" x14ac:dyDescent="0.25">
      <c r="A6198" s="2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</row>
    <row r="6199" spans="1:29" s="3" customFormat="1" x14ac:dyDescent="0.25">
      <c r="A6199" s="2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</row>
    <row r="6200" spans="1:29" s="3" customFormat="1" x14ac:dyDescent="0.25">
      <c r="A6200" s="2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</row>
    <row r="6201" spans="1:29" s="3" customFormat="1" x14ac:dyDescent="0.25">
      <c r="A6201" s="2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</row>
    <row r="6202" spans="1:29" s="3" customFormat="1" x14ac:dyDescent="0.25">
      <c r="A6202" s="2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</row>
    <row r="6203" spans="1:29" s="3" customFormat="1" x14ac:dyDescent="0.25">
      <c r="A6203" s="2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</row>
    <row r="6204" spans="1:29" s="3" customFormat="1" x14ac:dyDescent="0.25">
      <c r="A6204" s="2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</row>
    <row r="6205" spans="1:29" s="3" customFormat="1" x14ac:dyDescent="0.25">
      <c r="A6205" s="2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</row>
    <row r="6206" spans="1:29" s="3" customFormat="1" x14ac:dyDescent="0.25">
      <c r="A6206" s="2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</row>
    <row r="6207" spans="1:29" s="3" customFormat="1" x14ac:dyDescent="0.25">
      <c r="A6207" s="2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</row>
    <row r="6208" spans="1:29" s="3" customFormat="1" x14ac:dyDescent="0.25">
      <c r="A6208" s="2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</row>
    <row r="6209" spans="1:29" s="3" customFormat="1" x14ac:dyDescent="0.25">
      <c r="A6209" s="2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</row>
    <row r="6210" spans="1:29" s="3" customFormat="1" x14ac:dyDescent="0.25">
      <c r="A6210" s="2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</row>
    <row r="6211" spans="1:29" s="3" customFormat="1" x14ac:dyDescent="0.25">
      <c r="A6211" s="2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</row>
    <row r="6212" spans="1:29" s="3" customFormat="1" x14ac:dyDescent="0.25">
      <c r="A6212" s="2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</row>
    <row r="6213" spans="1:29" s="3" customFormat="1" x14ac:dyDescent="0.25">
      <c r="A6213" s="2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</row>
    <row r="6214" spans="1:29" s="3" customFormat="1" x14ac:dyDescent="0.25">
      <c r="A6214" s="2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</row>
    <row r="6215" spans="1:29" s="3" customFormat="1" x14ac:dyDescent="0.25">
      <c r="A6215" s="2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</row>
    <row r="6216" spans="1:29" s="3" customFormat="1" x14ac:dyDescent="0.25">
      <c r="A6216" s="2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</row>
    <row r="6217" spans="1:29" s="3" customFormat="1" x14ac:dyDescent="0.25">
      <c r="A6217" s="2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</row>
    <row r="6218" spans="1:29" s="3" customFormat="1" x14ac:dyDescent="0.25">
      <c r="A6218" s="2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</row>
    <row r="6219" spans="1:29" s="3" customFormat="1" x14ac:dyDescent="0.25">
      <c r="A6219" s="2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</row>
    <row r="6220" spans="1:29" s="3" customFormat="1" x14ac:dyDescent="0.25">
      <c r="A6220" s="2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</row>
    <row r="6221" spans="1:29" s="3" customFormat="1" x14ac:dyDescent="0.25">
      <c r="A6221" s="2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</row>
    <row r="6222" spans="1:29" s="3" customFormat="1" x14ac:dyDescent="0.25">
      <c r="A6222" s="2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</row>
    <row r="6223" spans="1:29" s="3" customFormat="1" x14ac:dyDescent="0.25">
      <c r="A6223" s="2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</row>
    <row r="6224" spans="1:29" s="3" customFormat="1" x14ac:dyDescent="0.25">
      <c r="A6224" s="2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</row>
    <row r="6225" spans="1:29" s="3" customFormat="1" x14ac:dyDescent="0.25">
      <c r="A6225" s="2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</row>
    <row r="6226" spans="1:29" s="3" customFormat="1" x14ac:dyDescent="0.25">
      <c r="A6226" s="2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</row>
    <row r="6227" spans="1:29" s="3" customFormat="1" x14ac:dyDescent="0.25">
      <c r="A6227" s="2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</row>
    <row r="6228" spans="1:29" s="3" customFormat="1" x14ac:dyDescent="0.25">
      <c r="A6228" s="2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</row>
    <row r="6229" spans="1:29" s="3" customFormat="1" x14ac:dyDescent="0.25">
      <c r="A6229" s="2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</row>
    <row r="6230" spans="1:29" s="3" customFormat="1" x14ac:dyDescent="0.25">
      <c r="A6230" s="2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</row>
    <row r="6231" spans="1:29" s="3" customFormat="1" x14ac:dyDescent="0.25">
      <c r="A6231" s="2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</row>
    <row r="6232" spans="1:29" s="3" customFormat="1" x14ac:dyDescent="0.25">
      <c r="A6232" s="2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</row>
    <row r="6233" spans="1:29" s="3" customFormat="1" x14ac:dyDescent="0.25">
      <c r="A6233" s="2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</row>
    <row r="6234" spans="1:29" s="3" customFormat="1" x14ac:dyDescent="0.25">
      <c r="A6234" s="2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</row>
    <row r="6235" spans="1:29" s="3" customFormat="1" x14ac:dyDescent="0.25">
      <c r="A6235" s="2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</row>
    <row r="6236" spans="1:29" s="3" customFormat="1" x14ac:dyDescent="0.25">
      <c r="A6236" s="2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</row>
    <row r="6237" spans="1:29" s="3" customFormat="1" x14ac:dyDescent="0.25">
      <c r="A6237" s="2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</row>
    <row r="6238" spans="1:29" s="3" customFormat="1" x14ac:dyDescent="0.25">
      <c r="A6238" s="2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</row>
    <row r="6239" spans="1:29" s="3" customFormat="1" x14ac:dyDescent="0.25">
      <c r="A6239" s="2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</row>
    <row r="6240" spans="1:29" s="3" customFormat="1" x14ac:dyDescent="0.25">
      <c r="A6240" s="2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</row>
    <row r="6241" spans="1:29" s="3" customFormat="1" x14ac:dyDescent="0.25">
      <c r="A6241" s="2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</row>
    <row r="6242" spans="1:29" s="3" customFormat="1" x14ac:dyDescent="0.25">
      <c r="A6242" s="2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</row>
    <row r="6243" spans="1:29" s="3" customFormat="1" x14ac:dyDescent="0.25">
      <c r="A6243" s="2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</row>
    <row r="6244" spans="1:29" s="3" customFormat="1" x14ac:dyDescent="0.25">
      <c r="A6244" s="2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</row>
    <row r="6245" spans="1:29" s="3" customFormat="1" x14ac:dyDescent="0.25">
      <c r="A6245" s="2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</row>
    <row r="6246" spans="1:29" s="3" customFormat="1" x14ac:dyDescent="0.25">
      <c r="A6246" s="2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</row>
    <row r="6247" spans="1:29" s="3" customFormat="1" x14ac:dyDescent="0.25">
      <c r="A6247" s="2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</row>
    <row r="6248" spans="1:29" s="3" customFormat="1" x14ac:dyDescent="0.25">
      <c r="A6248" s="2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</row>
    <row r="6249" spans="1:29" s="3" customFormat="1" x14ac:dyDescent="0.25">
      <c r="A6249" s="2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</row>
    <row r="6250" spans="1:29" s="3" customFormat="1" x14ac:dyDescent="0.25">
      <c r="A6250" s="2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</row>
    <row r="6251" spans="1:29" s="3" customFormat="1" x14ac:dyDescent="0.25">
      <c r="A6251" s="2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</row>
    <row r="6252" spans="1:29" s="3" customFormat="1" x14ac:dyDescent="0.25">
      <c r="A6252" s="2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</row>
    <row r="6253" spans="1:29" s="3" customFormat="1" x14ac:dyDescent="0.25">
      <c r="A6253" s="2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</row>
    <row r="6254" spans="1:29" s="3" customFormat="1" x14ac:dyDescent="0.25">
      <c r="A6254" s="2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</row>
    <row r="6255" spans="1:29" s="3" customFormat="1" x14ac:dyDescent="0.25">
      <c r="A6255" s="2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</row>
    <row r="6256" spans="1:29" s="3" customFormat="1" x14ac:dyDescent="0.25">
      <c r="A6256" s="2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</row>
    <row r="6257" spans="1:29" s="3" customFormat="1" x14ac:dyDescent="0.25">
      <c r="A6257" s="2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</row>
    <row r="6258" spans="1:29" s="3" customFormat="1" x14ac:dyDescent="0.25">
      <c r="A6258" s="2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</row>
    <row r="6259" spans="1:29" s="3" customFormat="1" x14ac:dyDescent="0.25">
      <c r="A6259" s="2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</row>
    <row r="6260" spans="1:29" s="3" customFormat="1" x14ac:dyDescent="0.25">
      <c r="A6260" s="2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</row>
    <row r="6261" spans="1:29" s="3" customFormat="1" x14ac:dyDescent="0.25">
      <c r="A6261" s="2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</row>
    <row r="6262" spans="1:29" s="3" customFormat="1" x14ac:dyDescent="0.25">
      <c r="A6262" s="2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</row>
    <row r="6263" spans="1:29" s="3" customFormat="1" x14ac:dyDescent="0.25">
      <c r="A6263" s="2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</row>
    <row r="6264" spans="1:29" s="3" customFormat="1" x14ac:dyDescent="0.25">
      <c r="A6264" s="2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</row>
    <row r="6265" spans="1:29" s="3" customFormat="1" x14ac:dyDescent="0.25">
      <c r="A6265" s="2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</row>
    <row r="6266" spans="1:29" s="3" customFormat="1" x14ac:dyDescent="0.25">
      <c r="A6266" s="2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</row>
    <row r="6267" spans="1:29" s="3" customFormat="1" x14ac:dyDescent="0.25">
      <c r="A6267" s="2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</row>
    <row r="6268" spans="1:29" s="3" customFormat="1" x14ac:dyDescent="0.25">
      <c r="A6268" s="2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</row>
    <row r="6269" spans="1:29" s="3" customFormat="1" x14ac:dyDescent="0.25">
      <c r="A6269" s="2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</row>
    <row r="6270" spans="1:29" s="3" customFormat="1" x14ac:dyDescent="0.25">
      <c r="A6270" s="2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</row>
    <row r="6271" spans="1:29" s="3" customFormat="1" x14ac:dyDescent="0.25">
      <c r="A6271" s="2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</row>
    <row r="6272" spans="1:29" s="3" customFormat="1" x14ac:dyDescent="0.25">
      <c r="A6272" s="2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</row>
    <row r="6273" spans="1:29" s="3" customFormat="1" x14ac:dyDescent="0.25">
      <c r="A6273" s="2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</row>
    <row r="6274" spans="1:29" s="3" customFormat="1" x14ac:dyDescent="0.25">
      <c r="A6274" s="2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</row>
    <row r="6275" spans="1:29" s="3" customFormat="1" x14ac:dyDescent="0.25">
      <c r="A6275" s="2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</row>
    <row r="6276" spans="1:29" s="3" customFormat="1" x14ac:dyDescent="0.25">
      <c r="A6276" s="2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</row>
    <row r="6277" spans="1:29" s="3" customFormat="1" x14ac:dyDescent="0.25">
      <c r="A6277" s="2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</row>
    <row r="6278" spans="1:29" s="3" customFormat="1" x14ac:dyDescent="0.25">
      <c r="A6278" s="2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</row>
    <row r="6279" spans="1:29" s="3" customFormat="1" x14ac:dyDescent="0.25">
      <c r="A6279" s="2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</row>
    <row r="6280" spans="1:29" s="3" customFormat="1" x14ac:dyDescent="0.25">
      <c r="A6280" s="2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</row>
    <row r="6281" spans="1:29" s="3" customFormat="1" x14ac:dyDescent="0.25">
      <c r="A6281" s="2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</row>
    <row r="6282" spans="1:29" s="3" customFormat="1" x14ac:dyDescent="0.25">
      <c r="A6282" s="2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</row>
    <row r="6283" spans="1:29" s="3" customFormat="1" x14ac:dyDescent="0.25">
      <c r="A6283" s="2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</row>
    <row r="6284" spans="1:29" s="3" customFormat="1" x14ac:dyDescent="0.25">
      <c r="A6284" s="2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</row>
    <row r="6285" spans="1:29" s="3" customFormat="1" x14ac:dyDescent="0.25">
      <c r="A6285" s="2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</row>
    <row r="6286" spans="1:29" s="3" customFormat="1" x14ac:dyDescent="0.25">
      <c r="A6286" s="2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</row>
    <row r="6287" spans="1:29" s="3" customFormat="1" x14ac:dyDescent="0.25">
      <c r="A6287" s="2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</row>
    <row r="6288" spans="1:29" s="3" customFormat="1" x14ac:dyDescent="0.25">
      <c r="A6288" s="2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</row>
    <row r="6289" spans="1:29" s="3" customFormat="1" x14ac:dyDescent="0.25">
      <c r="A6289" s="2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</row>
    <row r="6290" spans="1:29" s="3" customFormat="1" x14ac:dyDescent="0.25">
      <c r="A6290" s="2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</row>
    <row r="6291" spans="1:29" s="3" customFormat="1" x14ac:dyDescent="0.25">
      <c r="A6291" s="2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</row>
    <row r="6292" spans="1:29" s="3" customFormat="1" x14ac:dyDescent="0.25">
      <c r="A6292" s="2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</row>
    <row r="6293" spans="1:29" s="3" customFormat="1" x14ac:dyDescent="0.25">
      <c r="A6293" s="2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</row>
    <row r="6294" spans="1:29" s="3" customFormat="1" x14ac:dyDescent="0.25">
      <c r="A6294" s="2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</row>
    <row r="6295" spans="1:29" s="3" customFormat="1" x14ac:dyDescent="0.25">
      <c r="A6295" s="2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</row>
    <row r="6296" spans="1:29" s="3" customFormat="1" x14ac:dyDescent="0.25">
      <c r="A6296" s="2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</row>
    <row r="6297" spans="1:29" s="3" customFormat="1" x14ac:dyDescent="0.25">
      <c r="A6297" s="2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</row>
    <row r="6298" spans="1:29" s="3" customFormat="1" x14ac:dyDescent="0.25">
      <c r="A6298" s="2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</row>
    <row r="6299" spans="1:29" s="3" customFormat="1" x14ac:dyDescent="0.25">
      <c r="A6299" s="2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</row>
    <row r="6300" spans="1:29" s="3" customFormat="1" x14ac:dyDescent="0.25">
      <c r="A6300" s="2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</row>
    <row r="6301" spans="1:29" s="3" customFormat="1" x14ac:dyDescent="0.25">
      <c r="A6301" s="2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</row>
    <row r="6302" spans="1:29" s="3" customFormat="1" x14ac:dyDescent="0.25">
      <c r="A6302" s="2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</row>
    <row r="6303" spans="1:29" s="3" customFormat="1" x14ac:dyDescent="0.25">
      <c r="A6303" s="2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</row>
    <row r="6304" spans="1:29" s="3" customFormat="1" x14ac:dyDescent="0.25">
      <c r="A6304" s="2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</row>
    <row r="6305" spans="1:29" s="3" customFormat="1" x14ac:dyDescent="0.25">
      <c r="A6305" s="2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</row>
    <row r="6306" spans="1:29" s="3" customFormat="1" x14ac:dyDescent="0.25">
      <c r="A6306" s="2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</row>
    <row r="6307" spans="1:29" s="3" customFormat="1" x14ac:dyDescent="0.25">
      <c r="A6307" s="2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</row>
    <row r="6308" spans="1:29" s="3" customFormat="1" x14ac:dyDescent="0.25">
      <c r="A6308" s="2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</row>
    <row r="6309" spans="1:29" s="3" customFormat="1" x14ac:dyDescent="0.25">
      <c r="A6309" s="2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</row>
    <row r="6310" spans="1:29" s="3" customFormat="1" x14ac:dyDescent="0.25">
      <c r="A6310" s="2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</row>
    <row r="6311" spans="1:29" s="3" customFormat="1" x14ac:dyDescent="0.25">
      <c r="A6311" s="2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</row>
    <row r="6312" spans="1:29" s="3" customFormat="1" x14ac:dyDescent="0.25">
      <c r="A6312" s="2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</row>
    <row r="6313" spans="1:29" s="3" customFormat="1" x14ac:dyDescent="0.25">
      <c r="A6313" s="2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</row>
    <row r="6314" spans="1:29" s="3" customFormat="1" x14ac:dyDescent="0.25">
      <c r="A6314" s="2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</row>
    <row r="6315" spans="1:29" s="3" customFormat="1" x14ac:dyDescent="0.25">
      <c r="A6315" s="2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</row>
    <row r="6316" spans="1:29" s="3" customFormat="1" x14ac:dyDescent="0.25">
      <c r="A6316" s="2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</row>
    <row r="6317" spans="1:29" s="3" customFormat="1" x14ac:dyDescent="0.25">
      <c r="A6317" s="2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</row>
    <row r="6318" spans="1:29" s="3" customFormat="1" x14ac:dyDescent="0.25">
      <c r="A6318" s="2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</row>
    <row r="6319" spans="1:29" s="3" customFormat="1" x14ac:dyDescent="0.25">
      <c r="A6319" s="2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</row>
    <row r="6320" spans="1:29" s="3" customFormat="1" x14ac:dyDescent="0.25">
      <c r="A6320" s="2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</row>
    <row r="6321" spans="1:29" s="3" customFormat="1" x14ac:dyDescent="0.25">
      <c r="A6321" s="2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</row>
    <row r="6322" spans="1:29" s="3" customFormat="1" x14ac:dyDescent="0.25">
      <c r="A6322" s="2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</row>
    <row r="6323" spans="1:29" s="3" customFormat="1" x14ac:dyDescent="0.25">
      <c r="A6323" s="2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</row>
    <row r="6324" spans="1:29" s="3" customFormat="1" x14ac:dyDescent="0.25">
      <c r="A6324" s="2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</row>
    <row r="6325" spans="1:29" s="3" customFormat="1" x14ac:dyDescent="0.25">
      <c r="A6325" s="2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</row>
    <row r="6326" spans="1:29" s="3" customFormat="1" x14ac:dyDescent="0.25">
      <c r="A6326" s="2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</row>
    <row r="6327" spans="1:29" s="3" customFormat="1" x14ac:dyDescent="0.25">
      <c r="A6327" s="2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</row>
    <row r="6328" spans="1:29" s="3" customFormat="1" x14ac:dyDescent="0.25">
      <c r="A6328" s="2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</row>
    <row r="6329" spans="1:29" s="3" customFormat="1" x14ac:dyDescent="0.25">
      <c r="A6329" s="2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</row>
    <row r="6330" spans="1:29" s="3" customFormat="1" x14ac:dyDescent="0.25">
      <c r="A6330" s="2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</row>
    <row r="6331" spans="1:29" s="3" customFormat="1" x14ac:dyDescent="0.25">
      <c r="A6331" s="2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</row>
    <row r="6332" spans="1:29" s="3" customFormat="1" x14ac:dyDescent="0.25">
      <c r="A6332" s="2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</row>
    <row r="6333" spans="1:29" s="3" customFormat="1" x14ac:dyDescent="0.25">
      <c r="A6333" s="2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</row>
    <row r="6334" spans="1:29" s="3" customFormat="1" x14ac:dyDescent="0.25">
      <c r="A6334" s="2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</row>
    <row r="6335" spans="1:29" s="3" customFormat="1" x14ac:dyDescent="0.25">
      <c r="A6335" s="2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</row>
    <row r="6336" spans="1:29" s="3" customFormat="1" x14ac:dyDescent="0.25">
      <c r="A6336" s="2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</row>
    <row r="6337" spans="1:29" s="3" customFormat="1" x14ac:dyDescent="0.25">
      <c r="A6337" s="2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</row>
    <row r="6338" spans="1:29" s="3" customFormat="1" x14ac:dyDescent="0.25">
      <c r="A6338" s="2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</row>
    <row r="6339" spans="1:29" s="3" customFormat="1" x14ac:dyDescent="0.25">
      <c r="A6339" s="2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</row>
    <row r="6340" spans="1:29" s="3" customFormat="1" x14ac:dyDescent="0.25">
      <c r="A6340" s="2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</row>
    <row r="6341" spans="1:29" s="3" customFormat="1" x14ac:dyDescent="0.25">
      <c r="A6341" s="2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</row>
    <row r="6342" spans="1:29" s="3" customFormat="1" x14ac:dyDescent="0.25">
      <c r="A6342" s="2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</row>
    <row r="6343" spans="1:29" s="3" customFormat="1" x14ac:dyDescent="0.25">
      <c r="A6343" s="2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</row>
    <row r="6344" spans="1:29" s="3" customFormat="1" x14ac:dyDescent="0.25">
      <c r="A6344" s="2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</row>
    <row r="6345" spans="1:29" s="3" customFormat="1" x14ac:dyDescent="0.25">
      <c r="A6345" s="2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</row>
    <row r="6346" spans="1:29" s="3" customFormat="1" x14ac:dyDescent="0.25">
      <c r="A6346" s="2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</row>
    <row r="6347" spans="1:29" s="3" customFormat="1" x14ac:dyDescent="0.25">
      <c r="A6347" s="2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</row>
    <row r="6348" spans="1:29" s="3" customFormat="1" x14ac:dyDescent="0.25">
      <c r="A6348" s="2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</row>
    <row r="6349" spans="1:29" s="3" customFormat="1" x14ac:dyDescent="0.25">
      <c r="A6349" s="2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</row>
    <row r="6350" spans="1:29" s="3" customFormat="1" x14ac:dyDescent="0.25">
      <c r="A6350" s="2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</row>
    <row r="6351" spans="1:29" s="3" customFormat="1" x14ac:dyDescent="0.25">
      <c r="A6351" s="2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</row>
    <row r="6352" spans="1:29" s="3" customFormat="1" x14ac:dyDescent="0.25">
      <c r="A6352" s="2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</row>
    <row r="6353" spans="1:29" s="3" customFormat="1" x14ac:dyDescent="0.25">
      <c r="A6353" s="2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</row>
    <row r="6354" spans="1:29" s="3" customFormat="1" x14ac:dyDescent="0.25">
      <c r="A6354" s="2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</row>
    <row r="6355" spans="1:29" s="3" customFormat="1" x14ac:dyDescent="0.25">
      <c r="A6355" s="2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</row>
    <row r="6356" spans="1:29" s="3" customFormat="1" x14ac:dyDescent="0.25">
      <c r="A6356" s="2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</row>
    <row r="6357" spans="1:29" s="3" customFormat="1" x14ac:dyDescent="0.25">
      <c r="A6357" s="2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</row>
    <row r="6358" spans="1:29" s="3" customFormat="1" x14ac:dyDescent="0.25">
      <c r="A6358" s="2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</row>
    <row r="6359" spans="1:29" s="3" customFormat="1" x14ac:dyDescent="0.25">
      <c r="A6359" s="2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</row>
    <row r="6360" spans="1:29" s="3" customFormat="1" x14ac:dyDescent="0.25">
      <c r="A6360" s="2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</row>
    <row r="6361" spans="1:29" s="3" customFormat="1" x14ac:dyDescent="0.25">
      <c r="A6361" s="2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</row>
    <row r="6362" spans="1:29" s="3" customFormat="1" x14ac:dyDescent="0.25">
      <c r="A6362" s="2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</row>
    <row r="6363" spans="1:29" s="3" customFormat="1" x14ac:dyDescent="0.25">
      <c r="A6363" s="2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</row>
    <row r="6364" spans="1:29" s="3" customFormat="1" x14ac:dyDescent="0.25">
      <c r="A6364" s="2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</row>
    <row r="6365" spans="1:29" s="3" customFormat="1" x14ac:dyDescent="0.25">
      <c r="A6365" s="2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</row>
    <row r="6366" spans="1:29" s="3" customFormat="1" x14ac:dyDescent="0.25">
      <c r="A6366" s="2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</row>
    <row r="6367" spans="1:29" s="3" customFormat="1" x14ac:dyDescent="0.25">
      <c r="A6367" s="2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</row>
    <row r="6368" spans="1:29" s="3" customFormat="1" x14ac:dyDescent="0.25">
      <c r="A6368" s="2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</row>
    <row r="6369" spans="1:29" s="3" customFormat="1" x14ac:dyDescent="0.25">
      <c r="A6369" s="2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</row>
    <row r="6370" spans="1:29" s="3" customFormat="1" x14ac:dyDescent="0.25">
      <c r="A6370" s="2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</row>
    <row r="6371" spans="1:29" s="3" customFormat="1" x14ac:dyDescent="0.25">
      <c r="A6371" s="2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</row>
    <row r="6372" spans="1:29" s="3" customFormat="1" x14ac:dyDescent="0.25">
      <c r="A6372" s="2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</row>
    <row r="6373" spans="1:29" s="3" customFormat="1" x14ac:dyDescent="0.25">
      <c r="A6373" s="2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</row>
    <row r="6374" spans="1:29" s="3" customFormat="1" x14ac:dyDescent="0.25">
      <c r="A6374" s="2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</row>
    <row r="6375" spans="1:29" s="3" customFormat="1" x14ac:dyDescent="0.25">
      <c r="A6375" s="2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</row>
    <row r="6376" spans="1:29" s="3" customFormat="1" x14ac:dyDescent="0.25">
      <c r="A6376" s="2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</row>
    <row r="6377" spans="1:29" s="3" customFormat="1" x14ac:dyDescent="0.25">
      <c r="A6377" s="2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</row>
    <row r="6378" spans="1:29" s="3" customFormat="1" x14ac:dyDescent="0.25">
      <c r="A6378" s="2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</row>
    <row r="6379" spans="1:29" s="3" customFormat="1" x14ac:dyDescent="0.25">
      <c r="A6379" s="2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</row>
    <row r="6380" spans="1:29" s="3" customFormat="1" x14ac:dyDescent="0.25">
      <c r="A6380" s="2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</row>
    <row r="6381" spans="1:29" s="3" customFormat="1" x14ac:dyDescent="0.25">
      <c r="A6381" s="2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</row>
    <row r="6382" spans="1:29" s="3" customFormat="1" x14ac:dyDescent="0.25">
      <c r="A6382" s="2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</row>
    <row r="6383" spans="1:29" s="3" customFormat="1" x14ac:dyDescent="0.25">
      <c r="A6383" s="2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</row>
    <row r="6384" spans="1:29" s="3" customFormat="1" x14ac:dyDescent="0.25">
      <c r="A6384" s="2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</row>
    <row r="6385" spans="1:29" s="3" customFormat="1" x14ac:dyDescent="0.25">
      <c r="A6385" s="2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</row>
    <row r="6386" spans="1:29" s="3" customFormat="1" x14ac:dyDescent="0.25">
      <c r="A6386" s="2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</row>
    <row r="6387" spans="1:29" s="3" customFormat="1" x14ac:dyDescent="0.25">
      <c r="A6387" s="2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</row>
    <row r="6388" spans="1:29" s="3" customFormat="1" x14ac:dyDescent="0.25">
      <c r="A6388" s="2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</row>
    <row r="6389" spans="1:29" s="3" customFormat="1" x14ac:dyDescent="0.25">
      <c r="A6389" s="2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</row>
    <row r="6390" spans="1:29" s="3" customFormat="1" x14ac:dyDescent="0.25">
      <c r="A6390" s="2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</row>
    <row r="6391" spans="1:29" s="3" customFormat="1" x14ac:dyDescent="0.25">
      <c r="A6391" s="2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</row>
    <row r="6392" spans="1:29" s="3" customFormat="1" x14ac:dyDescent="0.25">
      <c r="A6392" s="2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</row>
    <row r="6393" spans="1:29" s="3" customFormat="1" x14ac:dyDescent="0.25">
      <c r="A6393" s="2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</row>
    <row r="6394" spans="1:29" s="3" customFormat="1" x14ac:dyDescent="0.25">
      <c r="A6394" s="2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</row>
    <row r="6395" spans="1:29" s="3" customFormat="1" x14ac:dyDescent="0.25">
      <c r="A6395" s="2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</row>
    <row r="6396" spans="1:29" s="3" customFormat="1" x14ac:dyDescent="0.25">
      <c r="A6396" s="2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</row>
    <row r="6397" spans="1:29" s="3" customFormat="1" x14ac:dyDescent="0.25">
      <c r="A6397" s="2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</row>
    <row r="6398" spans="1:29" s="3" customFormat="1" x14ac:dyDescent="0.25">
      <c r="A6398" s="2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</row>
    <row r="6399" spans="1:29" s="3" customFormat="1" x14ac:dyDescent="0.25">
      <c r="A6399" s="2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</row>
    <row r="6400" spans="1:29" s="3" customFormat="1" x14ac:dyDescent="0.25">
      <c r="A6400" s="2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</row>
    <row r="6401" spans="1:29" s="3" customFormat="1" x14ac:dyDescent="0.25">
      <c r="A6401" s="2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</row>
    <row r="6402" spans="1:29" s="3" customFormat="1" x14ac:dyDescent="0.25">
      <c r="A6402" s="2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</row>
    <row r="6403" spans="1:29" s="3" customFormat="1" x14ac:dyDescent="0.25">
      <c r="A6403" s="2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</row>
    <row r="6404" spans="1:29" s="3" customFormat="1" x14ac:dyDescent="0.25">
      <c r="A6404" s="2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</row>
    <row r="6405" spans="1:29" s="3" customFormat="1" x14ac:dyDescent="0.25">
      <c r="A6405" s="2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</row>
    <row r="6406" spans="1:29" s="3" customFormat="1" x14ac:dyDescent="0.25">
      <c r="A6406" s="2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</row>
    <row r="6407" spans="1:29" s="3" customFormat="1" x14ac:dyDescent="0.25">
      <c r="A6407" s="2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</row>
    <row r="6408" spans="1:29" s="3" customFormat="1" x14ac:dyDescent="0.25">
      <c r="A6408" s="2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</row>
    <row r="6409" spans="1:29" s="3" customFormat="1" x14ac:dyDescent="0.25">
      <c r="A6409" s="2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</row>
    <row r="6410" spans="1:29" s="3" customFormat="1" x14ac:dyDescent="0.25">
      <c r="A6410" s="2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</row>
    <row r="6411" spans="1:29" s="3" customFormat="1" x14ac:dyDescent="0.25">
      <c r="A6411" s="2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</row>
    <row r="6412" spans="1:29" s="3" customFormat="1" x14ac:dyDescent="0.25">
      <c r="A6412" s="2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</row>
    <row r="6413" spans="1:29" s="3" customFormat="1" x14ac:dyDescent="0.25">
      <c r="A6413" s="2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</row>
    <row r="6414" spans="1:29" s="3" customFormat="1" x14ac:dyDescent="0.25">
      <c r="A6414" s="2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</row>
    <row r="6415" spans="1:29" s="3" customFormat="1" x14ac:dyDescent="0.25">
      <c r="A6415" s="2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</row>
    <row r="6416" spans="1:29" s="3" customFormat="1" x14ac:dyDescent="0.25">
      <c r="A6416" s="2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</row>
    <row r="6417" spans="1:29" s="3" customFormat="1" x14ac:dyDescent="0.25">
      <c r="A6417" s="2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</row>
    <row r="6418" spans="1:29" s="3" customFormat="1" x14ac:dyDescent="0.25">
      <c r="A6418" s="2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</row>
    <row r="6419" spans="1:29" s="3" customFormat="1" x14ac:dyDescent="0.25">
      <c r="A6419" s="2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</row>
    <row r="6420" spans="1:29" s="3" customFormat="1" x14ac:dyDescent="0.25">
      <c r="A6420" s="2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</row>
    <row r="6421" spans="1:29" s="3" customFormat="1" x14ac:dyDescent="0.25">
      <c r="A6421" s="2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</row>
    <row r="6422" spans="1:29" s="3" customFormat="1" x14ac:dyDescent="0.25">
      <c r="A6422" s="2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</row>
    <row r="6423" spans="1:29" s="3" customFormat="1" x14ac:dyDescent="0.25">
      <c r="A6423" s="2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</row>
    <row r="6424" spans="1:29" s="3" customFormat="1" x14ac:dyDescent="0.25">
      <c r="A6424" s="2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</row>
    <row r="6425" spans="1:29" s="3" customFormat="1" x14ac:dyDescent="0.25">
      <c r="A6425" s="2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</row>
    <row r="6426" spans="1:29" s="3" customFormat="1" x14ac:dyDescent="0.25">
      <c r="A6426" s="2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</row>
    <row r="6427" spans="1:29" s="3" customFormat="1" x14ac:dyDescent="0.25">
      <c r="A6427" s="2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</row>
    <row r="6428" spans="1:29" s="3" customFormat="1" x14ac:dyDescent="0.25">
      <c r="A6428" s="2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</row>
    <row r="6429" spans="1:29" s="3" customFormat="1" x14ac:dyDescent="0.25">
      <c r="A6429" s="2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</row>
    <row r="6430" spans="1:29" s="3" customFormat="1" x14ac:dyDescent="0.25">
      <c r="A6430" s="2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</row>
    <row r="6431" spans="1:29" s="3" customFormat="1" x14ac:dyDescent="0.25">
      <c r="A6431" s="2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</row>
    <row r="6432" spans="1:29" s="3" customFormat="1" x14ac:dyDescent="0.25">
      <c r="A6432" s="2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</row>
    <row r="6433" spans="1:29" s="3" customFormat="1" x14ac:dyDescent="0.25">
      <c r="A6433" s="2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</row>
    <row r="6434" spans="1:29" s="3" customFormat="1" x14ac:dyDescent="0.25">
      <c r="A6434" s="2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</row>
    <row r="6435" spans="1:29" s="3" customFormat="1" x14ac:dyDescent="0.25">
      <c r="A6435" s="2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</row>
    <row r="6436" spans="1:29" s="3" customFormat="1" x14ac:dyDescent="0.25">
      <c r="A6436" s="2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</row>
    <row r="6437" spans="1:29" s="3" customFormat="1" x14ac:dyDescent="0.25">
      <c r="A6437" s="2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</row>
    <row r="6438" spans="1:29" s="3" customFormat="1" x14ac:dyDescent="0.25">
      <c r="A6438" s="2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</row>
    <row r="6439" spans="1:29" s="3" customFormat="1" x14ac:dyDescent="0.25">
      <c r="A6439" s="2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</row>
    <row r="6440" spans="1:29" s="3" customFormat="1" x14ac:dyDescent="0.25">
      <c r="A6440" s="2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</row>
    <row r="6441" spans="1:29" s="3" customFormat="1" x14ac:dyDescent="0.25">
      <c r="A6441" s="2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</row>
    <row r="6442" spans="1:29" s="3" customFormat="1" x14ac:dyDescent="0.25">
      <c r="A6442" s="2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</row>
    <row r="6443" spans="1:29" s="3" customFormat="1" x14ac:dyDescent="0.25">
      <c r="A6443" s="2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</row>
    <row r="6444" spans="1:29" s="3" customFormat="1" x14ac:dyDescent="0.25">
      <c r="A6444" s="2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</row>
    <row r="6445" spans="1:29" s="3" customFormat="1" x14ac:dyDescent="0.25">
      <c r="A6445" s="2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</row>
    <row r="6446" spans="1:29" s="3" customFormat="1" x14ac:dyDescent="0.25">
      <c r="A6446" s="2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</row>
    <row r="6447" spans="1:29" s="3" customFormat="1" x14ac:dyDescent="0.25">
      <c r="A6447" s="2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</row>
    <row r="6448" spans="1:29" s="3" customFormat="1" x14ac:dyDescent="0.25">
      <c r="A6448" s="2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</row>
    <row r="6449" spans="1:29" s="3" customFormat="1" x14ac:dyDescent="0.25">
      <c r="A6449" s="2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</row>
    <row r="6450" spans="1:29" s="3" customFormat="1" x14ac:dyDescent="0.25">
      <c r="A6450" s="2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</row>
    <row r="6451" spans="1:29" s="3" customFormat="1" x14ac:dyDescent="0.25">
      <c r="A6451" s="2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</row>
    <row r="6452" spans="1:29" s="3" customFormat="1" x14ac:dyDescent="0.25">
      <c r="A6452" s="2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</row>
    <row r="6453" spans="1:29" s="3" customFormat="1" x14ac:dyDescent="0.25">
      <c r="A6453" s="2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</row>
    <row r="6454" spans="1:29" s="3" customFormat="1" x14ac:dyDescent="0.25">
      <c r="A6454" s="2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</row>
    <row r="6455" spans="1:29" s="3" customFormat="1" x14ac:dyDescent="0.25">
      <c r="A6455" s="2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</row>
    <row r="6456" spans="1:29" s="3" customFormat="1" x14ac:dyDescent="0.25">
      <c r="A6456" s="2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</row>
    <row r="6457" spans="1:29" s="3" customFormat="1" x14ac:dyDescent="0.25">
      <c r="A6457" s="2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</row>
    <row r="6458" spans="1:29" s="3" customFormat="1" x14ac:dyDescent="0.25">
      <c r="A6458" s="2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</row>
    <row r="6459" spans="1:29" s="3" customFormat="1" x14ac:dyDescent="0.25">
      <c r="A6459" s="2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</row>
    <row r="6460" spans="1:29" s="3" customFormat="1" x14ac:dyDescent="0.25">
      <c r="A6460" s="2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</row>
    <row r="6461" spans="1:29" s="3" customFormat="1" x14ac:dyDescent="0.25">
      <c r="A6461" s="2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</row>
    <row r="6462" spans="1:29" s="3" customFormat="1" x14ac:dyDescent="0.25">
      <c r="A6462" s="2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</row>
    <row r="6463" spans="1:29" s="3" customFormat="1" x14ac:dyDescent="0.25">
      <c r="A6463" s="2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</row>
    <row r="6464" spans="1:29" s="3" customFormat="1" x14ac:dyDescent="0.25">
      <c r="A6464" s="2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</row>
    <row r="6465" spans="1:29" s="3" customFormat="1" x14ac:dyDescent="0.25">
      <c r="A6465" s="2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</row>
    <row r="6466" spans="1:29" s="3" customFormat="1" x14ac:dyDescent="0.25">
      <c r="A6466" s="2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</row>
    <row r="6467" spans="1:29" s="3" customFormat="1" x14ac:dyDescent="0.25">
      <c r="A6467" s="2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</row>
    <row r="6468" spans="1:29" s="3" customFormat="1" x14ac:dyDescent="0.25">
      <c r="A6468" s="2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</row>
    <row r="6469" spans="1:29" s="3" customFormat="1" x14ac:dyDescent="0.25">
      <c r="A6469" s="2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</row>
    <row r="6470" spans="1:29" s="3" customFormat="1" x14ac:dyDescent="0.25">
      <c r="A6470" s="2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</row>
    <row r="6471" spans="1:29" s="3" customFormat="1" x14ac:dyDescent="0.25">
      <c r="A6471" s="2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</row>
    <row r="6472" spans="1:29" s="3" customFormat="1" x14ac:dyDescent="0.25">
      <c r="A6472" s="2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</row>
    <row r="6473" spans="1:29" s="3" customFormat="1" x14ac:dyDescent="0.25">
      <c r="A6473" s="2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</row>
    <row r="6474" spans="1:29" s="3" customFormat="1" x14ac:dyDescent="0.25">
      <c r="A6474" s="2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</row>
    <row r="6475" spans="1:29" s="3" customFormat="1" x14ac:dyDescent="0.25">
      <c r="A6475" s="2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</row>
    <row r="6476" spans="1:29" s="3" customFormat="1" x14ac:dyDescent="0.25">
      <c r="A6476" s="2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</row>
    <row r="6477" spans="1:29" s="3" customFormat="1" x14ac:dyDescent="0.25">
      <c r="A6477" s="2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</row>
    <row r="6478" spans="1:29" s="3" customFormat="1" x14ac:dyDescent="0.25">
      <c r="A6478" s="2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</row>
    <row r="6479" spans="1:29" s="3" customFormat="1" x14ac:dyDescent="0.25">
      <c r="A6479" s="2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</row>
    <row r="6480" spans="1:29" s="3" customFormat="1" x14ac:dyDescent="0.25">
      <c r="A6480" s="2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</row>
    <row r="6481" spans="1:29" s="3" customFormat="1" x14ac:dyDescent="0.25">
      <c r="A6481" s="2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</row>
    <row r="6482" spans="1:29" s="3" customFormat="1" x14ac:dyDescent="0.25">
      <c r="A6482" s="2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</row>
    <row r="6483" spans="1:29" s="3" customFormat="1" x14ac:dyDescent="0.25">
      <c r="A6483" s="2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</row>
    <row r="6484" spans="1:29" s="3" customFormat="1" x14ac:dyDescent="0.25">
      <c r="A6484" s="2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</row>
    <row r="6485" spans="1:29" s="3" customFormat="1" x14ac:dyDescent="0.25">
      <c r="A6485" s="2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</row>
    <row r="6486" spans="1:29" s="3" customFormat="1" x14ac:dyDescent="0.25">
      <c r="A6486" s="2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</row>
    <row r="6487" spans="1:29" s="3" customFormat="1" x14ac:dyDescent="0.25">
      <c r="A6487" s="2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</row>
    <row r="6488" spans="1:29" s="3" customFormat="1" x14ac:dyDescent="0.25">
      <c r="A6488" s="2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</row>
    <row r="6489" spans="1:29" s="3" customFormat="1" x14ac:dyDescent="0.25">
      <c r="A6489" s="2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</row>
    <row r="6490" spans="1:29" s="3" customFormat="1" x14ac:dyDescent="0.25">
      <c r="A6490" s="2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</row>
    <row r="6491" spans="1:29" s="3" customFormat="1" x14ac:dyDescent="0.25">
      <c r="A6491" s="2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</row>
    <row r="6492" spans="1:29" s="3" customFormat="1" x14ac:dyDescent="0.25">
      <c r="A6492" s="2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</row>
    <row r="6493" spans="1:29" s="3" customFormat="1" x14ac:dyDescent="0.25">
      <c r="A6493" s="2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</row>
    <row r="6494" spans="1:29" s="3" customFormat="1" x14ac:dyDescent="0.25">
      <c r="A6494" s="2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</row>
    <row r="6495" spans="1:29" s="3" customFormat="1" x14ac:dyDescent="0.25">
      <c r="A6495" s="2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</row>
    <row r="6496" spans="1:29" s="3" customFormat="1" x14ac:dyDescent="0.25">
      <c r="A6496" s="2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</row>
    <row r="6497" spans="1:29" s="3" customFormat="1" x14ac:dyDescent="0.25">
      <c r="A6497" s="2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</row>
    <row r="6498" spans="1:29" s="3" customFormat="1" x14ac:dyDescent="0.25">
      <c r="A6498" s="2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</row>
    <row r="6499" spans="1:29" s="3" customFormat="1" x14ac:dyDescent="0.25">
      <c r="A6499" s="2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</row>
    <row r="6500" spans="1:29" s="3" customFormat="1" x14ac:dyDescent="0.25">
      <c r="A6500" s="2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</row>
    <row r="6501" spans="1:29" s="3" customFormat="1" x14ac:dyDescent="0.25">
      <c r="A6501" s="2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</row>
    <row r="6502" spans="1:29" s="3" customFormat="1" x14ac:dyDescent="0.25">
      <c r="A6502" s="2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</row>
    <row r="6503" spans="1:29" s="3" customFormat="1" x14ac:dyDescent="0.25">
      <c r="A6503" s="2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</row>
    <row r="6504" spans="1:29" s="3" customFormat="1" x14ac:dyDescent="0.25">
      <c r="A6504" s="2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</row>
    <row r="6505" spans="1:29" s="3" customFormat="1" x14ac:dyDescent="0.25">
      <c r="A6505" s="2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</row>
    <row r="6506" spans="1:29" s="3" customFormat="1" x14ac:dyDescent="0.25">
      <c r="A6506" s="2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</row>
    <row r="6507" spans="1:29" s="3" customFormat="1" x14ac:dyDescent="0.25">
      <c r="A6507" s="2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</row>
    <row r="6508" spans="1:29" s="3" customFormat="1" x14ac:dyDescent="0.25">
      <c r="A6508" s="2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</row>
    <row r="6509" spans="1:29" s="3" customFormat="1" x14ac:dyDescent="0.25">
      <c r="A6509" s="2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</row>
    <row r="6510" spans="1:29" s="3" customFormat="1" x14ac:dyDescent="0.25">
      <c r="A6510" s="2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</row>
    <row r="6511" spans="1:29" s="3" customFormat="1" x14ac:dyDescent="0.25">
      <c r="A6511" s="2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</row>
    <row r="6512" spans="1:29" s="3" customFormat="1" x14ac:dyDescent="0.25">
      <c r="A6512" s="2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</row>
    <row r="6513" spans="1:29" s="3" customFormat="1" x14ac:dyDescent="0.25">
      <c r="A6513" s="2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</row>
    <row r="6514" spans="1:29" s="3" customFormat="1" x14ac:dyDescent="0.25">
      <c r="A6514" s="2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</row>
    <row r="6515" spans="1:29" s="3" customFormat="1" x14ac:dyDescent="0.25">
      <c r="A6515" s="2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</row>
    <row r="6516" spans="1:29" s="3" customFormat="1" x14ac:dyDescent="0.25">
      <c r="A6516" s="2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</row>
    <row r="6517" spans="1:29" s="3" customFormat="1" x14ac:dyDescent="0.25">
      <c r="A6517" s="2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</row>
    <row r="6518" spans="1:29" s="3" customFormat="1" x14ac:dyDescent="0.25">
      <c r="A6518" s="2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</row>
    <row r="6519" spans="1:29" s="3" customFormat="1" x14ac:dyDescent="0.25">
      <c r="A6519" s="2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</row>
    <row r="6520" spans="1:29" s="3" customFormat="1" x14ac:dyDescent="0.25">
      <c r="A6520" s="2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</row>
    <row r="6521" spans="1:29" s="3" customFormat="1" x14ac:dyDescent="0.25">
      <c r="A6521" s="2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</row>
    <row r="6522" spans="1:29" s="3" customFormat="1" x14ac:dyDescent="0.25">
      <c r="A6522" s="2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</row>
    <row r="6523" spans="1:29" s="3" customFormat="1" x14ac:dyDescent="0.25">
      <c r="A6523" s="2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</row>
    <row r="6524" spans="1:29" s="3" customFormat="1" x14ac:dyDescent="0.25">
      <c r="A6524" s="2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</row>
    <row r="6525" spans="1:29" s="3" customFormat="1" x14ac:dyDescent="0.25">
      <c r="A6525" s="2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</row>
    <row r="6526" spans="1:29" s="3" customFormat="1" x14ac:dyDescent="0.25">
      <c r="A6526" s="2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</row>
    <row r="6527" spans="1:29" s="3" customFormat="1" x14ac:dyDescent="0.25">
      <c r="A6527" s="2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</row>
    <row r="6528" spans="1:29" s="3" customFormat="1" x14ac:dyDescent="0.25">
      <c r="A6528" s="2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</row>
    <row r="6529" spans="1:29" s="3" customFormat="1" x14ac:dyDescent="0.25">
      <c r="A6529" s="2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</row>
    <row r="6530" spans="1:29" s="3" customFormat="1" x14ac:dyDescent="0.25">
      <c r="A6530" s="2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</row>
    <row r="6531" spans="1:29" s="3" customFormat="1" x14ac:dyDescent="0.25">
      <c r="A6531" s="2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</row>
    <row r="6532" spans="1:29" s="3" customFormat="1" x14ac:dyDescent="0.25">
      <c r="A6532" s="2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</row>
    <row r="6533" spans="1:29" s="3" customFormat="1" x14ac:dyDescent="0.25">
      <c r="A6533" s="2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</row>
    <row r="6534" spans="1:29" s="3" customFormat="1" x14ac:dyDescent="0.25">
      <c r="A6534" s="2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</row>
    <row r="6535" spans="1:29" s="3" customFormat="1" x14ac:dyDescent="0.25">
      <c r="A6535" s="2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</row>
    <row r="6536" spans="1:29" s="3" customFormat="1" x14ac:dyDescent="0.25">
      <c r="A6536" s="2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</row>
    <row r="6537" spans="1:29" s="3" customFormat="1" x14ac:dyDescent="0.25">
      <c r="A6537" s="2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</row>
    <row r="6538" spans="1:29" s="3" customFormat="1" x14ac:dyDescent="0.25">
      <c r="A6538" s="2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</row>
    <row r="6539" spans="1:29" s="3" customFormat="1" x14ac:dyDescent="0.25">
      <c r="A6539" s="2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</row>
    <row r="6540" spans="1:29" s="3" customFormat="1" x14ac:dyDescent="0.25">
      <c r="A6540" s="2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</row>
    <row r="6541" spans="1:29" s="3" customFormat="1" x14ac:dyDescent="0.25">
      <c r="A6541" s="2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</row>
    <row r="6542" spans="1:29" s="3" customFormat="1" x14ac:dyDescent="0.25">
      <c r="A6542" s="2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</row>
    <row r="6543" spans="1:29" s="3" customFormat="1" x14ac:dyDescent="0.25">
      <c r="A6543" s="2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</row>
    <row r="6544" spans="1:29" s="3" customFormat="1" x14ac:dyDescent="0.25">
      <c r="A6544" s="2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</row>
    <row r="6545" spans="1:29" s="3" customFormat="1" x14ac:dyDescent="0.25">
      <c r="A6545" s="2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</row>
    <row r="6546" spans="1:29" s="3" customFormat="1" x14ac:dyDescent="0.25">
      <c r="A6546" s="2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</row>
    <row r="6547" spans="1:29" s="3" customFormat="1" x14ac:dyDescent="0.25">
      <c r="A6547" s="2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</row>
    <row r="6548" spans="1:29" s="3" customFormat="1" x14ac:dyDescent="0.25">
      <c r="A6548" s="2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</row>
    <row r="6549" spans="1:29" s="3" customFormat="1" x14ac:dyDescent="0.25">
      <c r="A6549" s="2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</row>
    <row r="6550" spans="1:29" s="3" customFormat="1" x14ac:dyDescent="0.25">
      <c r="A6550" s="2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</row>
    <row r="6551" spans="1:29" s="3" customFormat="1" x14ac:dyDescent="0.25">
      <c r="A6551" s="2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</row>
    <row r="6552" spans="1:29" s="3" customFormat="1" x14ac:dyDescent="0.25">
      <c r="A6552" s="2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</row>
    <row r="6553" spans="1:29" s="3" customFormat="1" x14ac:dyDescent="0.25">
      <c r="A6553" s="2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</row>
    <row r="6554" spans="1:29" s="3" customFormat="1" x14ac:dyDescent="0.25">
      <c r="A6554" s="2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</row>
    <row r="6555" spans="1:29" s="3" customFormat="1" x14ac:dyDescent="0.25">
      <c r="A6555" s="2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</row>
    <row r="6556" spans="1:29" s="3" customFormat="1" x14ac:dyDescent="0.25">
      <c r="A6556" s="2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</row>
    <row r="6557" spans="1:29" s="3" customFormat="1" x14ac:dyDescent="0.25">
      <c r="A6557" s="2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</row>
    <row r="6558" spans="1:29" s="3" customFormat="1" x14ac:dyDescent="0.25">
      <c r="A6558" s="2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</row>
    <row r="6559" spans="1:29" s="3" customFormat="1" x14ac:dyDescent="0.25">
      <c r="A6559" s="2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</row>
    <row r="6560" spans="1:29" s="3" customFormat="1" x14ac:dyDescent="0.25">
      <c r="A6560" s="2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</row>
    <row r="6561" spans="1:29" s="3" customFormat="1" x14ac:dyDescent="0.25">
      <c r="A6561" s="2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</row>
    <row r="6562" spans="1:29" s="3" customFormat="1" x14ac:dyDescent="0.25">
      <c r="A6562" s="2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</row>
    <row r="6563" spans="1:29" s="3" customFormat="1" x14ac:dyDescent="0.25">
      <c r="A6563" s="2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</row>
    <row r="6564" spans="1:29" s="3" customFormat="1" x14ac:dyDescent="0.25">
      <c r="A6564" s="2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</row>
    <row r="6565" spans="1:29" s="3" customFormat="1" x14ac:dyDescent="0.25">
      <c r="A6565" s="2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</row>
    <row r="6566" spans="1:29" s="3" customFormat="1" x14ac:dyDescent="0.25">
      <c r="A6566" s="2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</row>
    <row r="6567" spans="1:29" s="3" customFormat="1" x14ac:dyDescent="0.25">
      <c r="A6567" s="2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</row>
    <row r="6568" spans="1:29" s="3" customFormat="1" x14ac:dyDescent="0.25">
      <c r="A6568" s="2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</row>
    <row r="6569" spans="1:29" s="3" customFormat="1" x14ac:dyDescent="0.25">
      <c r="A6569" s="2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</row>
    <row r="6570" spans="1:29" s="3" customFormat="1" x14ac:dyDescent="0.25">
      <c r="A6570" s="2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</row>
    <row r="6571" spans="1:29" s="3" customFormat="1" x14ac:dyDescent="0.25">
      <c r="A6571" s="2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</row>
    <row r="6572" spans="1:29" s="3" customFormat="1" x14ac:dyDescent="0.25">
      <c r="A6572" s="2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</row>
    <row r="6573" spans="1:29" s="3" customFormat="1" x14ac:dyDescent="0.25">
      <c r="A6573" s="2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</row>
    <row r="6574" spans="1:29" s="3" customFormat="1" x14ac:dyDescent="0.25">
      <c r="A6574" s="2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</row>
    <row r="6575" spans="1:29" s="3" customFormat="1" x14ac:dyDescent="0.25">
      <c r="A6575" s="2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</row>
    <row r="6576" spans="1:29" s="3" customFormat="1" x14ac:dyDescent="0.25">
      <c r="A6576" s="2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</row>
    <row r="6577" spans="1:29" s="3" customFormat="1" x14ac:dyDescent="0.25">
      <c r="A6577" s="2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</row>
    <row r="6578" spans="1:29" s="3" customFormat="1" x14ac:dyDescent="0.25">
      <c r="A6578" s="2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</row>
    <row r="6579" spans="1:29" s="3" customFormat="1" x14ac:dyDescent="0.25">
      <c r="A6579" s="2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</row>
    <row r="6580" spans="1:29" s="3" customFormat="1" x14ac:dyDescent="0.25">
      <c r="A6580" s="2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</row>
    <row r="6581" spans="1:29" s="3" customFormat="1" x14ac:dyDescent="0.25">
      <c r="A6581" s="2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</row>
    <row r="6582" spans="1:29" s="3" customFormat="1" x14ac:dyDescent="0.25">
      <c r="A6582" s="2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</row>
    <row r="6583" spans="1:29" s="3" customFormat="1" x14ac:dyDescent="0.25">
      <c r="A6583" s="2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</row>
    <row r="6584" spans="1:29" s="3" customFormat="1" x14ac:dyDescent="0.25">
      <c r="A6584" s="2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</row>
    <row r="6585" spans="1:29" s="3" customFormat="1" x14ac:dyDescent="0.25">
      <c r="A6585" s="2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</row>
    <row r="6586" spans="1:29" s="3" customFormat="1" x14ac:dyDescent="0.25">
      <c r="A6586" s="2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</row>
    <row r="6587" spans="1:29" s="3" customFormat="1" x14ac:dyDescent="0.25">
      <c r="A6587" s="2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</row>
    <row r="6588" spans="1:29" s="3" customFormat="1" x14ac:dyDescent="0.25">
      <c r="A6588" s="2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</row>
    <row r="6589" spans="1:29" s="3" customFormat="1" x14ac:dyDescent="0.25">
      <c r="A6589" s="2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</row>
    <row r="6590" spans="1:29" s="3" customFormat="1" x14ac:dyDescent="0.25">
      <c r="A6590" s="2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</row>
    <row r="6591" spans="1:29" s="3" customFormat="1" x14ac:dyDescent="0.25">
      <c r="A6591" s="2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</row>
    <row r="6592" spans="1:29" s="3" customFormat="1" x14ac:dyDescent="0.25">
      <c r="A6592" s="2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</row>
    <row r="6593" spans="1:29" s="3" customFormat="1" x14ac:dyDescent="0.25">
      <c r="A6593" s="2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</row>
    <row r="6594" spans="1:29" s="3" customFormat="1" x14ac:dyDescent="0.25">
      <c r="A6594" s="2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</row>
    <row r="6595" spans="1:29" s="3" customFormat="1" x14ac:dyDescent="0.25">
      <c r="A6595" s="2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</row>
    <row r="6596" spans="1:29" s="3" customFormat="1" x14ac:dyDescent="0.25">
      <c r="A6596" s="2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</row>
    <row r="6597" spans="1:29" s="3" customFormat="1" x14ac:dyDescent="0.25">
      <c r="A6597" s="2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</row>
    <row r="6598" spans="1:29" s="3" customFormat="1" x14ac:dyDescent="0.25">
      <c r="A6598" s="2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</row>
    <row r="6599" spans="1:29" s="3" customFormat="1" x14ac:dyDescent="0.25">
      <c r="A6599" s="2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</row>
    <row r="6600" spans="1:29" s="3" customFormat="1" x14ac:dyDescent="0.25">
      <c r="A6600" s="2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</row>
    <row r="6601" spans="1:29" s="3" customFormat="1" x14ac:dyDescent="0.25">
      <c r="A6601" s="2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</row>
    <row r="6602" spans="1:29" s="3" customFormat="1" x14ac:dyDescent="0.25">
      <c r="A6602" s="2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</row>
    <row r="6603" spans="1:29" s="3" customFormat="1" x14ac:dyDescent="0.25">
      <c r="A6603" s="2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</row>
    <row r="6604" spans="1:29" s="3" customFormat="1" x14ac:dyDescent="0.25">
      <c r="A6604" s="2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</row>
    <row r="6605" spans="1:29" s="3" customFormat="1" x14ac:dyDescent="0.25">
      <c r="A6605" s="2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</row>
    <row r="6606" spans="1:29" s="3" customFormat="1" x14ac:dyDescent="0.25">
      <c r="A6606" s="2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</row>
    <row r="6607" spans="1:29" s="3" customFormat="1" x14ac:dyDescent="0.25">
      <c r="A6607" s="2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</row>
    <row r="6608" spans="1:29" s="3" customFormat="1" x14ac:dyDescent="0.25">
      <c r="A6608" s="2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</row>
    <row r="6609" spans="1:29" s="3" customFormat="1" x14ac:dyDescent="0.25">
      <c r="A6609" s="2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</row>
    <row r="6610" spans="1:29" s="3" customFormat="1" x14ac:dyDescent="0.25">
      <c r="A6610" s="2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</row>
    <row r="6611" spans="1:29" s="3" customFormat="1" x14ac:dyDescent="0.25">
      <c r="A6611" s="2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</row>
    <row r="6612" spans="1:29" s="3" customFormat="1" x14ac:dyDescent="0.25">
      <c r="A6612" s="2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</row>
    <row r="6613" spans="1:29" s="3" customFormat="1" x14ac:dyDescent="0.25">
      <c r="A6613" s="2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</row>
    <row r="6614" spans="1:29" s="3" customFormat="1" x14ac:dyDescent="0.25">
      <c r="A6614" s="2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</row>
    <row r="6615" spans="1:29" s="3" customFormat="1" x14ac:dyDescent="0.25">
      <c r="A6615" s="2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</row>
    <row r="6616" spans="1:29" s="3" customFormat="1" x14ac:dyDescent="0.25">
      <c r="A6616" s="2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</row>
    <row r="6617" spans="1:29" s="3" customFormat="1" x14ac:dyDescent="0.25">
      <c r="A6617" s="2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</row>
    <row r="6618" spans="1:29" s="3" customFormat="1" x14ac:dyDescent="0.25">
      <c r="A6618" s="2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</row>
    <row r="6619" spans="1:29" s="3" customFormat="1" x14ac:dyDescent="0.25">
      <c r="A6619" s="2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</row>
    <row r="6620" spans="1:29" s="3" customFormat="1" x14ac:dyDescent="0.25">
      <c r="A6620" s="2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</row>
    <row r="6621" spans="1:29" s="3" customFormat="1" x14ac:dyDescent="0.25">
      <c r="A6621" s="2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</row>
    <row r="6622" spans="1:29" s="3" customFormat="1" x14ac:dyDescent="0.25">
      <c r="A6622" s="2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</row>
    <row r="6623" spans="1:29" s="3" customFormat="1" x14ac:dyDescent="0.25">
      <c r="A6623" s="2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</row>
    <row r="6624" spans="1:29" s="3" customFormat="1" x14ac:dyDescent="0.25">
      <c r="A6624" s="2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</row>
    <row r="6625" spans="1:29" s="3" customFormat="1" x14ac:dyDescent="0.25">
      <c r="A6625" s="2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</row>
    <row r="6626" spans="1:29" s="3" customFormat="1" x14ac:dyDescent="0.25">
      <c r="A6626" s="2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</row>
    <row r="6627" spans="1:29" s="3" customFormat="1" x14ac:dyDescent="0.25">
      <c r="A6627" s="2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</row>
    <row r="6628" spans="1:29" s="3" customFormat="1" x14ac:dyDescent="0.25">
      <c r="A6628" s="2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</row>
    <row r="6629" spans="1:29" s="3" customFormat="1" x14ac:dyDescent="0.25">
      <c r="A6629" s="2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</row>
    <row r="6630" spans="1:29" s="3" customFormat="1" x14ac:dyDescent="0.25">
      <c r="A6630" s="2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</row>
    <row r="6631" spans="1:29" s="3" customFormat="1" x14ac:dyDescent="0.25">
      <c r="A6631" s="2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</row>
    <row r="6632" spans="1:29" s="3" customFormat="1" x14ac:dyDescent="0.25">
      <c r="A6632" s="2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</row>
    <row r="6633" spans="1:29" s="3" customFormat="1" x14ac:dyDescent="0.25">
      <c r="A6633" s="2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</row>
    <row r="6634" spans="1:29" s="3" customFormat="1" x14ac:dyDescent="0.25">
      <c r="A6634" s="2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</row>
    <row r="6635" spans="1:29" s="3" customFormat="1" x14ac:dyDescent="0.25">
      <c r="A6635" s="2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</row>
    <row r="6636" spans="1:29" s="3" customFormat="1" x14ac:dyDescent="0.25">
      <c r="A6636" s="2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</row>
    <row r="6637" spans="1:29" s="3" customFormat="1" x14ac:dyDescent="0.25">
      <c r="A6637" s="2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</row>
    <row r="6638" spans="1:29" s="3" customFormat="1" x14ac:dyDescent="0.25">
      <c r="A6638" s="2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</row>
    <row r="6639" spans="1:29" s="3" customFormat="1" x14ac:dyDescent="0.25">
      <c r="A6639" s="2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</row>
    <row r="6640" spans="1:29" s="3" customFormat="1" x14ac:dyDescent="0.25">
      <c r="A6640" s="2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</row>
    <row r="6641" spans="1:29" s="3" customFormat="1" x14ac:dyDescent="0.25">
      <c r="A6641" s="2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</row>
    <row r="6642" spans="1:29" s="3" customFormat="1" x14ac:dyDescent="0.25">
      <c r="A6642" s="2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</row>
    <row r="6643" spans="1:29" s="3" customFormat="1" x14ac:dyDescent="0.25">
      <c r="A6643" s="2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</row>
    <row r="6644" spans="1:29" s="3" customFormat="1" x14ac:dyDescent="0.25">
      <c r="A6644" s="2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</row>
    <row r="6645" spans="1:29" s="3" customFormat="1" x14ac:dyDescent="0.25">
      <c r="A6645" s="2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</row>
    <row r="6646" spans="1:29" s="3" customFormat="1" x14ac:dyDescent="0.25">
      <c r="A6646" s="2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</row>
    <row r="6647" spans="1:29" s="3" customFormat="1" x14ac:dyDescent="0.25">
      <c r="A6647" s="2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</row>
    <row r="6648" spans="1:29" s="3" customFormat="1" x14ac:dyDescent="0.25">
      <c r="A6648" s="2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</row>
    <row r="6649" spans="1:29" s="3" customFormat="1" x14ac:dyDescent="0.25">
      <c r="A6649" s="2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</row>
    <row r="6650" spans="1:29" s="3" customFormat="1" x14ac:dyDescent="0.25">
      <c r="A6650" s="2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</row>
    <row r="6651" spans="1:29" s="3" customFormat="1" x14ac:dyDescent="0.25">
      <c r="A6651" s="2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</row>
    <row r="6652" spans="1:29" s="3" customFormat="1" x14ac:dyDescent="0.25">
      <c r="A6652" s="2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</row>
    <row r="6653" spans="1:29" s="3" customFormat="1" x14ac:dyDescent="0.25">
      <c r="A6653" s="2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</row>
    <row r="6654" spans="1:29" s="3" customFormat="1" x14ac:dyDescent="0.25">
      <c r="A6654" s="2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</row>
    <row r="6655" spans="1:29" s="3" customFormat="1" x14ac:dyDescent="0.25">
      <c r="A6655" s="2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</row>
    <row r="6656" spans="1:29" s="3" customFormat="1" x14ac:dyDescent="0.25">
      <c r="A6656" s="2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</row>
    <row r="6657" spans="1:29" s="3" customFormat="1" x14ac:dyDescent="0.25">
      <c r="A6657" s="2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</row>
    <row r="6658" spans="1:29" s="3" customFormat="1" x14ac:dyDescent="0.25">
      <c r="A6658" s="2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</row>
    <row r="6659" spans="1:29" s="3" customFormat="1" x14ac:dyDescent="0.25">
      <c r="A6659" s="2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</row>
    <row r="6660" spans="1:29" s="3" customFormat="1" x14ac:dyDescent="0.25">
      <c r="A6660" s="2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</row>
    <row r="6661" spans="1:29" s="3" customFormat="1" x14ac:dyDescent="0.25">
      <c r="A6661" s="2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</row>
    <row r="6662" spans="1:29" s="3" customFormat="1" x14ac:dyDescent="0.25">
      <c r="A6662" s="2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</row>
    <row r="6663" spans="1:29" s="3" customFormat="1" x14ac:dyDescent="0.25">
      <c r="A6663" s="2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</row>
    <row r="6664" spans="1:29" s="3" customFormat="1" x14ac:dyDescent="0.25">
      <c r="A6664" s="2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</row>
    <row r="6665" spans="1:29" s="3" customFormat="1" x14ac:dyDescent="0.25">
      <c r="A6665" s="2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</row>
    <row r="6666" spans="1:29" s="3" customFormat="1" x14ac:dyDescent="0.25">
      <c r="A6666" s="2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</row>
    <row r="6667" spans="1:29" s="3" customFormat="1" x14ac:dyDescent="0.25">
      <c r="A6667" s="2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</row>
    <row r="6668" spans="1:29" s="3" customFormat="1" x14ac:dyDescent="0.25">
      <c r="A6668" s="2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</row>
    <row r="6669" spans="1:29" s="3" customFormat="1" x14ac:dyDescent="0.25">
      <c r="A6669" s="2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</row>
    <row r="6670" spans="1:29" s="3" customFormat="1" x14ac:dyDescent="0.25">
      <c r="A6670" s="2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</row>
    <row r="6671" spans="1:29" s="3" customFormat="1" x14ac:dyDescent="0.25">
      <c r="A6671" s="2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</row>
    <row r="6672" spans="1:29" s="3" customFormat="1" x14ac:dyDescent="0.25">
      <c r="A6672" s="2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</row>
    <row r="6673" spans="1:29" s="3" customFormat="1" x14ac:dyDescent="0.25">
      <c r="A6673" s="2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</row>
    <row r="6674" spans="1:29" s="3" customFormat="1" x14ac:dyDescent="0.25">
      <c r="A6674" s="2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</row>
    <row r="6675" spans="1:29" s="3" customFormat="1" x14ac:dyDescent="0.25">
      <c r="A6675" s="2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</row>
    <row r="6676" spans="1:29" s="3" customFormat="1" x14ac:dyDescent="0.25">
      <c r="A6676" s="2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</row>
    <row r="6677" spans="1:29" s="3" customFormat="1" x14ac:dyDescent="0.25">
      <c r="A6677" s="2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</row>
    <row r="6678" spans="1:29" s="3" customFormat="1" x14ac:dyDescent="0.25">
      <c r="A6678" s="2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</row>
    <row r="6679" spans="1:29" s="3" customFormat="1" x14ac:dyDescent="0.25">
      <c r="A6679" s="2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</row>
    <row r="6680" spans="1:29" s="3" customFormat="1" x14ac:dyDescent="0.25">
      <c r="A6680" s="2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</row>
    <row r="6681" spans="1:29" s="3" customFormat="1" x14ac:dyDescent="0.25">
      <c r="A6681" s="2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</row>
    <row r="6682" spans="1:29" s="3" customFormat="1" x14ac:dyDescent="0.25">
      <c r="A6682" s="2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</row>
    <row r="6683" spans="1:29" s="3" customFormat="1" x14ac:dyDescent="0.25">
      <c r="A6683" s="2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</row>
    <row r="6684" spans="1:29" s="3" customFormat="1" x14ac:dyDescent="0.25">
      <c r="A6684" s="2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</row>
    <row r="6685" spans="1:29" s="3" customFormat="1" x14ac:dyDescent="0.25">
      <c r="A6685" s="2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</row>
    <row r="6686" spans="1:29" s="3" customFormat="1" x14ac:dyDescent="0.25">
      <c r="A6686" s="2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</row>
    <row r="6687" spans="1:29" s="3" customFormat="1" x14ac:dyDescent="0.25">
      <c r="A6687" s="2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</row>
    <row r="6688" spans="1:29" s="3" customFormat="1" x14ac:dyDescent="0.25">
      <c r="A6688" s="2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</row>
    <row r="6689" spans="1:29" s="3" customFormat="1" x14ac:dyDescent="0.25">
      <c r="A6689" s="2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</row>
    <row r="6690" spans="1:29" s="3" customFormat="1" x14ac:dyDescent="0.25">
      <c r="A6690" s="2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</row>
    <row r="6691" spans="1:29" s="3" customFormat="1" x14ac:dyDescent="0.25">
      <c r="A6691" s="2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</row>
    <row r="6692" spans="1:29" s="3" customFormat="1" x14ac:dyDescent="0.25">
      <c r="A6692" s="2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</row>
    <row r="6693" spans="1:29" s="3" customFormat="1" x14ac:dyDescent="0.25">
      <c r="A6693" s="2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</row>
    <row r="6694" spans="1:29" s="3" customFormat="1" x14ac:dyDescent="0.25">
      <c r="A6694" s="2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</row>
    <row r="6695" spans="1:29" s="3" customFormat="1" x14ac:dyDescent="0.25">
      <c r="A6695" s="2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</row>
    <row r="6696" spans="1:29" s="3" customFormat="1" x14ac:dyDescent="0.25">
      <c r="A6696" s="2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</row>
    <row r="6697" spans="1:29" s="3" customFormat="1" x14ac:dyDescent="0.25">
      <c r="A6697" s="2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</row>
    <row r="6698" spans="1:29" s="3" customFormat="1" x14ac:dyDescent="0.25">
      <c r="A6698" s="2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</row>
    <row r="6699" spans="1:29" s="3" customFormat="1" x14ac:dyDescent="0.25">
      <c r="A6699" s="2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</row>
    <row r="6700" spans="1:29" s="3" customFormat="1" x14ac:dyDescent="0.25">
      <c r="A6700" s="2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</row>
    <row r="6701" spans="1:29" s="3" customFormat="1" x14ac:dyDescent="0.25">
      <c r="A6701" s="2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</row>
    <row r="6702" spans="1:29" s="3" customFormat="1" x14ac:dyDescent="0.25">
      <c r="A6702" s="2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</row>
    <row r="6703" spans="1:29" s="3" customFormat="1" x14ac:dyDescent="0.25">
      <c r="A6703" s="2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</row>
    <row r="6704" spans="1:29" s="3" customFormat="1" x14ac:dyDescent="0.25">
      <c r="A6704" s="2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</row>
    <row r="6705" spans="1:29" s="3" customFormat="1" x14ac:dyDescent="0.25">
      <c r="A6705" s="2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</row>
    <row r="6706" spans="1:29" s="3" customFormat="1" x14ac:dyDescent="0.25">
      <c r="A6706" s="2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</row>
    <row r="6707" spans="1:29" s="3" customFormat="1" x14ac:dyDescent="0.25">
      <c r="A6707" s="2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</row>
    <row r="6708" spans="1:29" s="3" customFormat="1" x14ac:dyDescent="0.25">
      <c r="A6708" s="2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</row>
    <row r="6709" spans="1:29" s="3" customFormat="1" x14ac:dyDescent="0.25">
      <c r="A6709" s="2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</row>
    <row r="6710" spans="1:29" s="3" customFormat="1" x14ac:dyDescent="0.25">
      <c r="A6710" s="2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</row>
    <row r="6711" spans="1:29" s="3" customFormat="1" x14ac:dyDescent="0.25">
      <c r="A6711" s="2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</row>
    <row r="6712" spans="1:29" s="3" customFormat="1" x14ac:dyDescent="0.25">
      <c r="A6712" s="2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</row>
    <row r="6713" spans="1:29" s="3" customFormat="1" x14ac:dyDescent="0.25">
      <c r="A6713" s="2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</row>
    <row r="6714" spans="1:29" s="3" customFormat="1" x14ac:dyDescent="0.25">
      <c r="A6714" s="2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</row>
    <row r="6715" spans="1:29" s="3" customFormat="1" x14ac:dyDescent="0.25">
      <c r="A6715" s="2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</row>
    <row r="6716" spans="1:29" s="3" customFormat="1" x14ac:dyDescent="0.25">
      <c r="A6716" s="2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</row>
    <row r="6717" spans="1:29" s="3" customFormat="1" x14ac:dyDescent="0.25">
      <c r="A6717" s="2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</row>
    <row r="6718" spans="1:29" s="3" customFormat="1" x14ac:dyDescent="0.25">
      <c r="A6718" s="2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</row>
    <row r="6719" spans="1:29" s="3" customFormat="1" x14ac:dyDescent="0.25">
      <c r="A6719" s="2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</row>
    <row r="6720" spans="1:29" s="3" customFormat="1" x14ac:dyDescent="0.25">
      <c r="A6720" s="2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</row>
    <row r="6721" spans="1:29" s="3" customFormat="1" x14ac:dyDescent="0.25">
      <c r="A6721" s="2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</row>
    <row r="6722" spans="1:29" s="3" customFormat="1" x14ac:dyDescent="0.25">
      <c r="A6722" s="2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</row>
    <row r="6723" spans="1:29" s="3" customFormat="1" x14ac:dyDescent="0.25">
      <c r="A6723" s="2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</row>
    <row r="6724" spans="1:29" s="3" customFormat="1" x14ac:dyDescent="0.25">
      <c r="A6724" s="2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</row>
    <row r="6725" spans="1:29" s="3" customFormat="1" x14ac:dyDescent="0.25">
      <c r="A6725" s="2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</row>
    <row r="6726" spans="1:29" s="3" customFormat="1" x14ac:dyDescent="0.25">
      <c r="A6726" s="2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</row>
    <row r="6727" spans="1:29" s="3" customFormat="1" x14ac:dyDescent="0.25">
      <c r="A6727" s="2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</row>
    <row r="6728" spans="1:29" s="3" customFormat="1" x14ac:dyDescent="0.25">
      <c r="A6728" s="2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</row>
    <row r="6729" spans="1:29" s="3" customFormat="1" x14ac:dyDescent="0.25">
      <c r="A6729" s="2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</row>
    <row r="6730" spans="1:29" s="3" customFormat="1" x14ac:dyDescent="0.25">
      <c r="A6730" s="2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</row>
    <row r="6731" spans="1:29" s="3" customFormat="1" x14ac:dyDescent="0.25">
      <c r="A6731" s="2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</row>
    <row r="6732" spans="1:29" s="3" customFormat="1" x14ac:dyDescent="0.25">
      <c r="A6732" s="2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</row>
    <row r="6733" spans="1:29" s="3" customFormat="1" x14ac:dyDescent="0.25">
      <c r="A6733" s="2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</row>
    <row r="6734" spans="1:29" s="3" customFormat="1" x14ac:dyDescent="0.25">
      <c r="A6734" s="2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</row>
    <row r="6735" spans="1:29" s="3" customFormat="1" x14ac:dyDescent="0.25">
      <c r="A6735" s="2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</row>
    <row r="6736" spans="1:29" s="3" customFormat="1" x14ac:dyDescent="0.25">
      <c r="A6736" s="2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</row>
    <row r="6737" spans="1:29" s="3" customFormat="1" x14ac:dyDescent="0.25">
      <c r="A6737" s="2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</row>
    <row r="6738" spans="1:29" s="3" customFormat="1" x14ac:dyDescent="0.25">
      <c r="A6738" s="2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</row>
    <row r="6739" spans="1:29" s="3" customFormat="1" x14ac:dyDescent="0.25">
      <c r="A6739" s="2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</row>
    <row r="6740" spans="1:29" s="3" customFormat="1" x14ac:dyDescent="0.25">
      <c r="A6740" s="2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</row>
    <row r="6741" spans="1:29" s="3" customFormat="1" x14ac:dyDescent="0.25">
      <c r="A6741" s="2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</row>
    <row r="6742" spans="1:29" s="3" customFormat="1" x14ac:dyDescent="0.25">
      <c r="A6742" s="2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</row>
    <row r="6743" spans="1:29" s="3" customFormat="1" x14ac:dyDescent="0.25">
      <c r="A6743" s="2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</row>
    <row r="6744" spans="1:29" s="3" customFormat="1" x14ac:dyDescent="0.25">
      <c r="A6744" s="2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</row>
    <row r="6745" spans="1:29" s="3" customFormat="1" x14ac:dyDescent="0.25">
      <c r="A6745" s="2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</row>
    <row r="6746" spans="1:29" s="3" customFormat="1" x14ac:dyDescent="0.25">
      <c r="A6746" s="2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</row>
    <row r="6747" spans="1:29" s="3" customFormat="1" x14ac:dyDescent="0.25">
      <c r="A6747" s="2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</row>
    <row r="6748" spans="1:29" s="3" customFormat="1" x14ac:dyDescent="0.25">
      <c r="A6748" s="2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</row>
    <row r="6749" spans="1:29" s="3" customFormat="1" x14ac:dyDescent="0.25">
      <c r="A6749" s="2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</row>
    <row r="6750" spans="1:29" s="3" customFormat="1" x14ac:dyDescent="0.25">
      <c r="A6750" s="2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</row>
    <row r="6751" spans="1:29" s="3" customFormat="1" x14ac:dyDescent="0.25">
      <c r="A6751" s="2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</row>
    <row r="6752" spans="1:29" s="3" customFormat="1" x14ac:dyDescent="0.25">
      <c r="A6752" s="2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</row>
    <row r="6753" spans="1:29" s="3" customFormat="1" x14ac:dyDescent="0.25">
      <c r="A6753" s="2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</row>
    <row r="6754" spans="1:29" s="3" customFormat="1" x14ac:dyDescent="0.25">
      <c r="A6754" s="2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</row>
    <row r="6755" spans="1:29" s="3" customFormat="1" x14ac:dyDescent="0.25">
      <c r="A6755" s="2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</row>
    <row r="6756" spans="1:29" s="3" customFormat="1" x14ac:dyDescent="0.25">
      <c r="A6756" s="2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</row>
    <row r="6757" spans="1:29" s="3" customFormat="1" x14ac:dyDescent="0.25">
      <c r="A6757" s="2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</row>
    <row r="6758" spans="1:29" s="3" customFormat="1" x14ac:dyDescent="0.25">
      <c r="A6758" s="2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</row>
    <row r="6759" spans="1:29" s="3" customFormat="1" x14ac:dyDescent="0.25">
      <c r="A6759" s="2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</row>
    <row r="6760" spans="1:29" s="3" customFormat="1" x14ac:dyDescent="0.25">
      <c r="A6760" s="2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</row>
    <row r="6761" spans="1:29" s="3" customFormat="1" x14ac:dyDescent="0.25">
      <c r="A6761" s="2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</row>
    <row r="6762" spans="1:29" s="3" customFormat="1" x14ac:dyDescent="0.25">
      <c r="A6762" s="2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</row>
    <row r="6763" spans="1:29" s="3" customFormat="1" x14ac:dyDescent="0.25">
      <c r="A6763" s="2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</row>
    <row r="6764" spans="1:29" s="3" customFormat="1" x14ac:dyDescent="0.25">
      <c r="A6764" s="2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</row>
    <row r="6765" spans="1:29" s="3" customFormat="1" x14ac:dyDescent="0.25">
      <c r="A6765" s="2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</row>
    <row r="6766" spans="1:29" s="3" customFormat="1" x14ac:dyDescent="0.25">
      <c r="A6766" s="2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</row>
    <row r="6767" spans="1:29" s="3" customFormat="1" x14ac:dyDescent="0.25">
      <c r="A6767" s="2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</row>
    <row r="6768" spans="1:29" s="3" customFormat="1" x14ac:dyDescent="0.25">
      <c r="A6768" s="2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</row>
    <row r="6769" spans="1:29" s="3" customFormat="1" x14ac:dyDescent="0.25">
      <c r="A6769" s="2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</row>
    <row r="6770" spans="1:29" s="3" customFormat="1" x14ac:dyDescent="0.25">
      <c r="A6770" s="2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</row>
    <row r="6771" spans="1:29" s="3" customFormat="1" x14ac:dyDescent="0.25">
      <c r="A6771" s="2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</row>
    <row r="6772" spans="1:29" s="3" customFormat="1" x14ac:dyDescent="0.25">
      <c r="A6772" s="2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</row>
    <row r="6773" spans="1:29" s="3" customFormat="1" x14ac:dyDescent="0.25">
      <c r="A6773" s="2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</row>
    <row r="6774" spans="1:29" s="3" customFormat="1" x14ac:dyDescent="0.25">
      <c r="A6774" s="2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</row>
    <row r="6775" spans="1:29" s="3" customFormat="1" x14ac:dyDescent="0.25">
      <c r="A6775" s="2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</row>
    <row r="6776" spans="1:29" s="3" customFormat="1" x14ac:dyDescent="0.25">
      <c r="A6776" s="2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</row>
    <row r="6777" spans="1:29" s="3" customFormat="1" x14ac:dyDescent="0.25">
      <c r="A6777" s="2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</row>
    <row r="6778" spans="1:29" s="3" customFormat="1" x14ac:dyDescent="0.25">
      <c r="A6778" s="2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</row>
    <row r="6779" spans="1:29" s="3" customFormat="1" x14ac:dyDescent="0.25">
      <c r="A6779" s="2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</row>
    <row r="6780" spans="1:29" s="3" customFormat="1" x14ac:dyDescent="0.25">
      <c r="A6780" s="2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</row>
    <row r="6781" spans="1:29" s="3" customFormat="1" x14ac:dyDescent="0.25">
      <c r="A6781" s="2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</row>
    <row r="6782" spans="1:29" s="3" customFormat="1" x14ac:dyDescent="0.25">
      <c r="A6782" s="2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</row>
    <row r="6783" spans="1:29" s="3" customFormat="1" x14ac:dyDescent="0.25">
      <c r="A6783" s="2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</row>
    <row r="6784" spans="1:29" s="3" customFormat="1" x14ac:dyDescent="0.25">
      <c r="A6784" s="2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</row>
    <row r="6785" spans="1:29" s="3" customFormat="1" x14ac:dyDescent="0.25">
      <c r="A6785" s="2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</row>
    <row r="6786" spans="1:29" s="3" customFormat="1" x14ac:dyDescent="0.25">
      <c r="A6786" s="2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</row>
    <row r="6787" spans="1:29" s="3" customFormat="1" x14ac:dyDescent="0.25">
      <c r="A6787" s="2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</row>
    <row r="6788" spans="1:29" s="3" customFormat="1" x14ac:dyDescent="0.25">
      <c r="A6788" s="2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</row>
    <row r="6789" spans="1:29" s="3" customFormat="1" x14ac:dyDescent="0.25">
      <c r="A6789" s="2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</row>
    <row r="6790" spans="1:29" s="3" customFormat="1" x14ac:dyDescent="0.25">
      <c r="A6790" s="2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</row>
    <row r="6791" spans="1:29" s="3" customFormat="1" x14ac:dyDescent="0.25">
      <c r="A6791" s="2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</row>
    <row r="6792" spans="1:29" s="3" customFormat="1" x14ac:dyDescent="0.25">
      <c r="A6792" s="2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</row>
    <row r="6793" spans="1:29" s="3" customFormat="1" x14ac:dyDescent="0.25">
      <c r="A6793" s="2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</row>
    <row r="6794" spans="1:29" s="3" customFormat="1" x14ac:dyDescent="0.25">
      <c r="A6794" s="2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</row>
    <row r="6795" spans="1:29" s="3" customFormat="1" x14ac:dyDescent="0.25">
      <c r="A6795" s="2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</row>
    <row r="6796" spans="1:29" s="3" customFormat="1" x14ac:dyDescent="0.25">
      <c r="A6796" s="2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</row>
    <row r="6797" spans="1:29" s="3" customFormat="1" x14ac:dyDescent="0.25">
      <c r="A6797" s="2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</row>
    <row r="6798" spans="1:29" s="3" customFormat="1" x14ac:dyDescent="0.25">
      <c r="A6798" s="2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</row>
    <row r="6799" spans="1:29" s="3" customFormat="1" x14ac:dyDescent="0.25">
      <c r="A6799" s="2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</row>
    <row r="6800" spans="1:29" s="3" customFormat="1" x14ac:dyDescent="0.25">
      <c r="A6800" s="2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</row>
    <row r="6801" spans="1:29" s="3" customFormat="1" x14ac:dyDescent="0.25">
      <c r="A6801" s="2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</row>
    <row r="6802" spans="1:29" s="3" customFormat="1" x14ac:dyDescent="0.25">
      <c r="A6802" s="2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</row>
    <row r="6803" spans="1:29" s="3" customFormat="1" x14ac:dyDescent="0.25">
      <c r="A6803" s="2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</row>
    <row r="6804" spans="1:29" s="3" customFormat="1" x14ac:dyDescent="0.25">
      <c r="A6804" s="2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</row>
    <row r="6805" spans="1:29" s="3" customFormat="1" x14ac:dyDescent="0.25">
      <c r="A6805" s="2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</row>
    <row r="6806" spans="1:29" s="3" customFormat="1" x14ac:dyDescent="0.25">
      <c r="A6806" s="2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</row>
    <row r="6807" spans="1:29" s="3" customFormat="1" x14ac:dyDescent="0.25">
      <c r="A6807" s="2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</row>
    <row r="6808" spans="1:29" s="3" customFormat="1" x14ac:dyDescent="0.25">
      <c r="A6808" s="2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</row>
    <row r="6809" spans="1:29" s="3" customFormat="1" x14ac:dyDescent="0.25">
      <c r="A6809" s="2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</row>
    <row r="6810" spans="1:29" s="3" customFormat="1" x14ac:dyDescent="0.25">
      <c r="A6810" s="2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</row>
    <row r="6811" spans="1:29" s="3" customFormat="1" x14ac:dyDescent="0.25">
      <c r="A6811" s="2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</row>
    <row r="6812" spans="1:29" s="3" customFormat="1" x14ac:dyDescent="0.25">
      <c r="A6812" s="2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</row>
    <row r="6813" spans="1:29" s="3" customFormat="1" x14ac:dyDescent="0.25">
      <c r="A6813" s="2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</row>
    <row r="6814" spans="1:29" s="3" customFormat="1" x14ac:dyDescent="0.25">
      <c r="A6814" s="2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</row>
    <row r="6815" spans="1:29" s="3" customFormat="1" x14ac:dyDescent="0.25">
      <c r="A6815" s="2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</row>
    <row r="6816" spans="1:29" s="3" customFormat="1" x14ac:dyDescent="0.25">
      <c r="A6816" s="2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</row>
    <row r="6817" spans="1:29" s="3" customFormat="1" x14ac:dyDescent="0.25">
      <c r="A6817" s="2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</row>
    <row r="6818" spans="1:29" s="3" customFormat="1" x14ac:dyDescent="0.25">
      <c r="A6818" s="2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</row>
    <row r="6819" spans="1:29" s="3" customFormat="1" x14ac:dyDescent="0.25">
      <c r="A6819" s="2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</row>
    <row r="6820" spans="1:29" s="3" customFormat="1" x14ac:dyDescent="0.25">
      <c r="A6820" s="2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</row>
    <row r="6821" spans="1:29" s="3" customFormat="1" x14ac:dyDescent="0.25">
      <c r="A6821" s="2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</row>
    <row r="6822" spans="1:29" s="3" customFormat="1" x14ac:dyDescent="0.25">
      <c r="A6822" s="2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</row>
    <row r="6823" spans="1:29" s="3" customFormat="1" x14ac:dyDescent="0.25">
      <c r="A6823" s="2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</row>
    <row r="6824" spans="1:29" s="3" customFormat="1" x14ac:dyDescent="0.25">
      <c r="A6824" s="2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</row>
    <row r="6825" spans="1:29" s="3" customFormat="1" x14ac:dyDescent="0.25">
      <c r="A6825" s="2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</row>
    <row r="6826" spans="1:29" s="3" customFormat="1" x14ac:dyDescent="0.25">
      <c r="A6826" s="2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</row>
    <row r="6827" spans="1:29" s="3" customFormat="1" x14ac:dyDescent="0.25">
      <c r="A6827" s="2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</row>
    <row r="6828" spans="1:29" s="3" customFormat="1" x14ac:dyDescent="0.25">
      <c r="A6828" s="2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</row>
    <row r="6829" spans="1:29" s="3" customFormat="1" x14ac:dyDescent="0.25">
      <c r="A6829" s="2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</row>
    <row r="6830" spans="1:29" s="3" customFormat="1" x14ac:dyDescent="0.25">
      <c r="A6830" s="2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</row>
    <row r="6831" spans="1:29" s="3" customFormat="1" x14ac:dyDescent="0.25">
      <c r="A6831" s="2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</row>
    <row r="6832" spans="1:29" s="3" customFormat="1" x14ac:dyDescent="0.25">
      <c r="A6832" s="2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</row>
    <row r="6833" spans="1:29" s="3" customFormat="1" x14ac:dyDescent="0.25">
      <c r="A6833" s="2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</row>
    <row r="6834" spans="1:29" s="3" customFormat="1" x14ac:dyDescent="0.25">
      <c r="A6834" s="2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</row>
    <row r="6835" spans="1:29" s="3" customFormat="1" x14ac:dyDescent="0.25">
      <c r="A6835" s="2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</row>
    <row r="6836" spans="1:29" s="3" customFormat="1" x14ac:dyDescent="0.25">
      <c r="A6836" s="2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</row>
    <row r="6837" spans="1:29" s="3" customFormat="1" x14ac:dyDescent="0.25">
      <c r="A6837" s="2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</row>
    <row r="6838" spans="1:29" s="3" customFormat="1" x14ac:dyDescent="0.25">
      <c r="A6838" s="2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</row>
    <row r="6839" spans="1:29" s="3" customFormat="1" x14ac:dyDescent="0.25">
      <c r="A6839" s="2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</row>
    <row r="6840" spans="1:29" s="3" customFormat="1" x14ac:dyDescent="0.25">
      <c r="A6840" s="2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</row>
    <row r="6841" spans="1:29" s="3" customFormat="1" x14ac:dyDescent="0.25">
      <c r="A6841" s="2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</row>
    <row r="6842" spans="1:29" s="3" customFormat="1" x14ac:dyDescent="0.25">
      <c r="A6842" s="2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</row>
    <row r="6843" spans="1:29" s="3" customFormat="1" x14ac:dyDescent="0.25">
      <c r="A6843" s="2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</row>
    <row r="6844" spans="1:29" s="3" customFormat="1" x14ac:dyDescent="0.25">
      <c r="A6844" s="2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</row>
    <row r="6845" spans="1:29" s="3" customFormat="1" x14ac:dyDescent="0.25">
      <c r="A6845" s="2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</row>
    <row r="6846" spans="1:29" s="3" customFormat="1" x14ac:dyDescent="0.25">
      <c r="A6846" s="2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</row>
    <row r="6847" spans="1:29" s="3" customFormat="1" x14ac:dyDescent="0.25">
      <c r="A6847" s="2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</row>
    <row r="6848" spans="1:29" s="3" customFormat="1" x14ac:dyDescent="0.25">
      <c r="A6848" s="2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</row>
    <row r="6849" spans="1:29" s="3" customFormat="1" x14ac:dyDescent="0.25">
      <c r="A6849" s="2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</row>
    <row r="6850" spans="1:29" s="3" customFormat="1" x14ac:dyDescent="0.25">
      <c r="A6850" s="2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</row>
    <row r="6851" spans="1:29" s="3" customFormat="1" x14ac:dyDescent="0.25">
      <c r="A6851" s="2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</row>
    <row r="6852" spans="1:29" s="3" customFormat="1" x14ac:dyDescent="0.25">
      <c r="A6852" s="2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</row>
    <row r="6853" spans="1:29" s="3" customFormat="1" x14ac:dyDescent="0.25">
      <c r="A6853" s="2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</row>
    <row r="6854" spans="1:29" s="3" customFormat="1" x14ac:dyDescent="0.25">
      <c r="A6854" s="2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</row>
    <row r="6855" spans="1:29" s="3" customFormat="1" x14ac:dyDescent="0.25">
      <c r="A6855" s="2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</row>
    <row r="6856" spans="1:29" s="3" customFormat="1" x14ac:dyDescent="0.25">
      <c r="A6856" s="2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</row>
    <row r="6857" spans="1:29" s="3" customFormat="1" x14ac:dyDescent="0.25">
      <c r="A6857" s="2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</row>
    <row r="6858" spans="1:29" s="3" customFormat="1" x14ac:dyDescent="0.25">
      <c r="A6858" s="2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</row>
    <row r="6859" spans="1:29" s="3" customFormat="1" x14ac:dyDescent="0.25">
      <c r="A6859" s="2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</row>
    <row r="6860" spans="1:29" s="3" customFormat="1" x14ac:dyDescent="0.25">
      <c r="A6860" s="2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</row>
    <row r="6861" spans="1:29" s="3" customFormat="1" x14ac:dyDescent="0.25">
      <c r="A6861" s="2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</row>
    <row r="6862" spans="1:29" s="3" customFormat="1" x14ac:dyDescent="0.25">
      <c r="A6862" s="2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</row>
    <row r="6863" spans="1:29" s="3" customFormat="1" x14ac:dyDescent="0.25">
      <c r="A6863" s="2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</row>
    <row r="6864" spans="1:29" s="3" customFormat="1" x14ac:dyDescent="0.25">
      <c r="A6864" s="2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</row>
    <row r="6865" spans="1:29" s="3" customFormat="1" x14ac:dyDescent="0.25">
      <c r="A6865" s="2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</row>
    <row r="6866" spans="1:29" s="3" customFormat="1" x14ac:dyDescent="0.25">
      <c r="A6866" s="2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</row>
    <row r="6867" spans="1:29" s="3" customFormat="1" x14ac:dyDescent="0.25">
      <c r="A6867" s="2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</row>
    <row r="6868" spans="1:29" s="3" customFormat="1" x14ac:dyDescent="0.25">
      <c r="A6868" s="2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</row>
    <row r="6869" spans="1:29" s="3" customFormat="1" x14ac:dyDescent="0.25">
      <c r="A6869" s="2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</row>
    <row r="6870" spans="1:29" s="3" customFormat="1" x14ac:dyDescent="0.25">
      <c r="A6870" s="2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</row>
    <row r="6871" spans="1:29" s="3" customFormat="1" x14ac:dyDescent="0.25">
      <c r="A6871" s="2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</row>
    <row r="6872" spans="1:29" s="3" customFormat="1" x14ac:dyDescent="0.25">
      <c r="A6872" s="2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</row>
    <row r="6873" spans="1:29" s="3" customFormat="1" x14ac:dyDescent="0.25">
      <c r="A6873" s="2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</row>
    <row r="6874" spans="1:29" s="3" customFormat="1" x14ac:dyDescent="0.25">
      <c r="A6874" s="2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</row>
    <row r="6875" spans="1:29" s="3" customFormat="1" x14ac:dyDescent="0.25">
      <c r="A6875" s="2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</row>
    <row r="6876" spans="1:29" s="3" customFormat="1" x14ac:dyDescent="0.25">
      <c r="A6876" s="2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</row>
    <row r="6877" spans="1:29" s="3" customFormat="1" x14ac:dyDescent="0.25">
      <c r="A6877" s="2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</row>
    <row r="6878" spans="1:29" s="3" customFormat="1" x14ac:dyDescent="0.25">
      <c r="A6878" s="2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</row>
    <row r="6879" spans="1:29" s="3" customFormat="1" x14ac:dyDescent="0.25">
      <c r="A6879" s="2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</row>
    <row r="6880" spans="1:29" s="3" customFormat="1" x14ac:dyDescent="0.25">
      <c r="A6880" s="2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</row>
    <row r="6881" spans="1:29" s="3" customFormat="1" x14ac:dyDescent="0.25">
      <c r="A6881" s="2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</row>
    <row r="6882" spans="1:29" s="3" customFormat="1" x14ac:dyDescent="0.25">
      <c r="A6882" s="2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</row>
    <row r="6883" spans="1:29" s="3" customFormat="1" x14ac:dyDescent="0.25">
      <c r="A6883" s="2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</row>
    <row r="6884" spans="1:29" s="3" customFormat="1" x14ac:dyDescent="0.25">
      <c r="A6884" s="2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</row>
    <row r="6885" spans="1:29" s="3" customFormat="1" x14ac:dyDescent="0.25">
      <c r="A6885" s="2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</row>
    <row r="6886" spans="1:29" s="3" customFormat="1" x14ac:dyDescent="0.25">
      <c r="A6886" s="2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</row>
    <row r="6887" spans="1:29" s="3" customFormat="1" x14ac:dyDescent="0.25">
      <c r="A6887" s="2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</row>
    <row r="6888" spans="1:29" s="3" customFormat="1" x14ac:dyDescent="0.25">
      <c r="A6888" s="2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</row>
    <row r="6889" spans="1:29" s="3" customFormat="1" x14ac:dyDescent="0.25">
      <c r="A6889" s="2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</row>
    <row r="6890" spans="1:29" s="3" customFormat="1" x14ac:dyDescent="0.25">
      <c r="A6890" s="2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</row>
    <row r="6891" spans="1:29" s="3" customFormat="1" x14ac:dyDescent="0.25">
      <c r="A6891" s="2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</row>
    <row r="6892" spans="1:29" s="3" customFormat="1" x14ac:dyDescent="0.25">
      <c r="A6892" s="2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</row>
    <row r="6893" spans="1:29" s="3" customFormat="1" x14ac:dyDescent="0.25">
      <c r="A6893" s="2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</row>
    <row r="6894" spans="1:29" s="3" customFormat="1" x14ac:dyDescent="0.25">
      <c r="A6894" s="2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</row>
    <row r="6895" spans="1:29" s="3" customFormat="1" x14ac:dyDescent="0.25">
      <c r="A6895" s="2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</row>
    <row r="6896" spans="1:29" s="3" customFormat="1" x14ac:dyDescent="0.25">
      <c r="A6896" s="2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</row>
    <row r="6897" spans="1:29" s="3" customFormat="1" x14ac:dyDescent="0.25">
      <c r="A6897" s="2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</row>
    <row r="6898" spans="1:29" s="3" customFormat="1" x14ac:dyDescent="0.25">
      <c r="A6898" s="2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</row>
    <row r="6899" spans="1:29" s="3" customFormat="1" x14ac:dyDescent="0.25">
      <c r="A6899" s="2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</row>
    <row r="6900" spans="1:29" s="3" customFormat="1" x14ac:dyDescent="0.25">
      <c r="A6900" s="2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</row>
    <row r="6901" spans="1:29" s="3" customFormat="1" x14ac:dyDescent="0.25">
      <c r="A6901" s="2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</row>
    <row r="6902" spans="1:29" s="3" customFormat="1" x14ac:dyDescent="0.25">
      <c r="A6902" s="2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</row>
    <row r="6903" spans="1:29" s="3" customFormat="1" x14ac:dyDescent="0.25">
      <c r="A6903" s="2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</row>
    <row r="6904" spans="1:29" s="3" customFormat="1" x14ac:dyDescent="0.25">
      <c r="A6904" s="2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</row>
    <row r="6905" spans="1:29" s="3" customFormat="1" x14ac:dyDescent="0.25">
      <c r="A6905" s="2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</row>
    <row r="6906" spans="1:29" s="3" customFormat="1" x14ac:dyDescent="0.25">
      <c r="A6906" s="2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</row>
    <row r="6907" spans="1:29" s="3" customFormat="1" x14ac:dyDescent="0.25">
      <c r="A6907" s="2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</row>
    <row r="6908" spans="1:29" s="3" customFormat="1" x14ac:dyDescent="0.25">
      <c r="A6908" s="2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</row>
    <row r="6909" spans="1:29" s="3" customFormat="1" x14ac:dyDescent="0.25">
      <c r="A6909" s="2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</row>
    <row r="6910" spans="1:29" s="3" customFormat="1" x14ac:dyDescent="0.25">
      <c r="A6910" s="2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</row>
    <row r="6911" spans="1:29" s="3" customFormat="1" x14ac:dyDescent="0.25">
      <c r="A6911" s="2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</row>
    <row r="6912" spans="1:29" s="3" customFormat="1" x14ac:dyDescent="0.25">
      <c r="A6912" s="2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</row>
    <row r="6913" spans="1:29" s="3" customFormat="1" x14ac:dyDescent="0.25">
      <c r="A6913" s="2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</row>
    <row r="6914" spans="1:29" s="3" customFormat="1" x14ac:dyDescent="0.25">
      <c r="A6914" s="2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</row>
    <row r="6915" spans="1:29" s="3" customFormat="1" x14ac:dyDescent="0.25">
      <c r="A6915" s="2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</row>
    <row r="6916" spans="1:29" s="3" customFormat="1" x14ac:dyDescent="0.25">
      <c r="A6916" s="2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</row>
    <row r="6917" spans="1:29" s="3" customFormat="1" x14ac:dyDescent="0.25">
      <c r="A6917" s="2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</row>
    <row r="6918" spans="1:29" s="3" customFormat="1" x14ac:dyDescent="0.25">
      <c r="A6918" s="2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</row>
    <row r="6919" spans="1:29" s="3" customFormat="1" x14ac:dyDescent="0.25">
      <c r="A6919" s="2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</row>
    <row r="6920" spans="1:29" s="3" customFormat="1" x14ac:dyDescent="0.25">
      <c r="A6920" s="2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</row>
    <row r="6921" spans="1:29" s="3" customFormat="1" x14ac:dyDescent="0.25">
      <c r="A6921" s="2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</row>
    <row r="6922" spans="1:29" s="3" customFormat="1" x14ac:dyDescent="0.25">
      <c r="A6922" s="2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</row>
    <row r="6923" spans="1:29" s="3" customFormat="1" x14ac:dyDescent="0.25">
      <c r="A6923" s="2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</row>
    <row r="6924" spans="1:29" s="3" customFormat="1" x14ac:dyDescent="0.25">
      <c r="A6924" s="2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</row>
    <row r="6925" spans="1:29" s="3" customFormat="1" x14ac:dyDescent="0.25">
      <c r="A6925" s="2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</row>
    <row r="6926" spans="1:29" s="3" customFormat="1" x14ac:dyDescent="0.25">
      <c r="A6926" s="2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</row>
    <row r="6927" spans="1:29" s="3" customFormat="1" x14ac:dyDescent="0.25">
      <c r="A6927" s="2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</row>
    <row r="6928" spans="1:29" s="3" customFormat="1" x14ac:dyDescent="0.25">
      <c r="A6928" s="2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</row>
    <row r="6929" spans="1:29" s="3" customFormat="1" x14ac:dyDescent="0.25">
      <c r="A6929" s="2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</row>
    <row r="6930" spans="1:29" s="3" customFormat="1" x14ac:dyDescent="0.25">
      <c r="A6930" s="2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</row>
    <row r="6931" spans="1:29" s="3" customFormat="1" x14ac:dyDescent="0.25">
      <c r="A6931" s="2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</row>
    <row r="6932" spans="1:29" s="3" customFormat="1" x14ac:dyDescent="0.25">
      <c r="A6932" s="2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</row>
    <row r="6933" spans="1:29" s="3" customFormat="1" x14ac:dyDescent="0.25">
      <c r="A6933" s="2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</row>
    <row r="6934" spans="1:29" s="3" customFormat="1" x14ac:dyDescent="0.25">
      <c r="A6934" s="2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</row>
    <row r="6935" spans="1:29" s="3" customFormat="1" x14ac:dyDescent="0.25">
      <c r="A6935" s="2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</row>
    <row r="6936" spans="1:29" s="3" customFormat="1" x14ac:dyDescent="0.25">
      <c r="A6936" s="2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</row>
    <row r="6937" spans="1:29" s="3" customFormat="1" x14ac:dyDescent="0.25">
      <c r="A6937" s="2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</row>
    <row r="6938" spans="1:29" s="3" customFormat="1" x14ac:dyDescent="0.25">
      <c r="A6938" s="2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</row>
    <row r="6939" spans="1:29" s="3" customFormat="1" x14ac:dyDescent="0.25">
      <c r="A6939" s="2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</row>
    <row r="6940" spans="1:29" s="3" customFormat="1" x14ac:dyDescent="0.25">
      <c r="A6940" s="2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</row>
    <row r="6941" spans="1:29" s="3" customFormat="1" x14ac:dyDescent="0.25">
      <c r="A6941" s="2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</row>
    <row r="6942" spans="1:29" s="3" customFormat="1" x14ac:dyDescent="0.25">
      <c r="A6942" s="2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</row>
    <row r="6943" spans="1:29" s="3" customFormat="1" x14ac:dyDescent="0.25">
      <c r="A6943" s="2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</row>
    <row r="6944" spans="1:29" s="3" customFormat="1" x14ac:dyDescent="0.25">
      <c r="A6944" s="2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</row>
    <row r="6945" spans="1:29" s="3" customFormat="1" x14ac:dyDescent="0.25">
      <c r="A6945" s="2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</row>
    <row r="6946" spans="1:29" s="3" customFormat="1" x14ac:dyDescent="0.25">
      <c r="A6946" s="2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</row>
    <row r="6947" spans="1:29" s="3" customFormat="1" x14ac:dyDescent="0.25">
      <c r="A6947" s="2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</row>
    <row r="6948" spans="1:29" s="3" customFormat="1" x14ac:dyDescent="0.25">
      <c r="A6948" s="2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</row>
    <row r="6949" spans="1:29" s="3" customFormat="1" x14ac:dyDescent="0.25">
      <c r="A6949" s="2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</row>
    <row r="6950" spans="1:29" s="3" customFormat="1" x14ac:dyDescent="0.25">
      <c r="A6950" s="2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</row>
    <row r="6951" spans="1:29" s="3" customFormat="1" x14ac:dyDescent="0.25">
      <c r="A6951" s="2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</row>
    <row r="6952" spans="1:29" s="3" customFormat="1" x14ac:dyDescent="0.25">
      <c r="A6952" s="2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</row>
    <row r="6953" spans="1:29" s="3" customFormat="1" x14ac:dyDescent="0.25">
      <c r="A6953" s="2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</row>
    <row r="6954" spans="1:29" s="3" customFormat="1" x14ac:dyDescent="0.25">
      <c r="A6954" s="2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</row>
    <row r="6955" spans="1:29" s="3" customFormat="1" x14ac:dyDescent="0.25">
      <c r="A6955" s="2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</row>
    <row r="6956" spans="1:29" s="3" customFormat="1" x14ac:dyDescent="0.25">
      <c r="A6956" s="2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</row>
    <row r="6957" spans="1:29" s="3" customFormat="1" x14ac:dyDescent="0.25">
      <c r="A6957" s="2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</row>
    <row r="6958" spans="1:29" s="3" customFormat="1" x14ac:dyDescent="0.25">
      <c r="A6958" s="2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</row>
    <row r="6959" spans="1:29" s="3" customFormat="1" x14ac:dyDescent="0.25">
      <c r="A6959" s="2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</row>
    <row r="6960" spans="1:29" s="3" customFormat="1" x14ac:dyDescent="0.25">
      <c r="A6960" s="2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</row>
    <row r="6961" spans="1:29" s="3" customFormat="1" x14ac:dyDescent="0.25">
      <c r="A6961" s="2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</row>
    <row r="6962" spans="1:29" s="3" customFormat="1" x14ac:dyDescent="0.25">
      <c r="A6962" s="2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</row>
    <row r="6963" spans="1:29" s="3" customFormat="1" x14ac:dyDescent="0.25">
      <c r="A6963" s="2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</row>
    <row r="6964" spans="1:29" s="3" customFormat="1" x14ac:dyDescent="0.25">
      <c r="A6964" s="2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</row>
    <row r="6965" spans="1:29" s="3" customFormat="1" x14ac:dyDescent="0.25">
      <c r="A6965" s="2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</row>
    <row r="6966" spans="1:29" s="3" customFormat="1" x14ac:dyDescent="0.25">
      <c r="A6966" s="2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</row>
    <row r="6967" spans="1:29" s="3" customFormat="1" x14ac:dyDescent="0.25">
      <c r="A6967" s="2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</row>
    <row r="6968" spans="1:29" s="3" customFormat="1" x14ac:dyDescent="0.25">
      <c r="A6968" s="2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</row>
    <row r="6969" spans="1:29" s="3" customFormat="1" x14ac:dyDescent="0.25">
      <c r="A6969" s="2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</row>
    <row r="6970" spans="1:29" s="3" customFormat="1" x14ac:dyDescent="0.25">
      <c r="A6970" s="2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</row>
    <row r="6971" spans="1:29" s="3" customFormat="1" x14ac:dyDescent="0.25">
      <c r="A6971" s="2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</row>
    <row r="6972" spans="1:29" s="3" customFormat="1" x14ac:dyDescent="0.25">
      <c r="A6972" s="2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</row>
    <row r="6973" spans="1:29" s="3" customFormat="1" x14ac:dyDescent="0.25">
      <c r="A6973" s="2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</row>
    <row r="6974" spans="1:29" s="3" customFormat="1" x14ac:dyDescent="0.25">
      <c r="A6974" s="2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</row>
    <row r="6975" spans="1:29" s="3" customFormat="1" x14ac:dyDescent="0.25">
      <c r="A6975" s="2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</row>
    <row r="6976" spans="1:29" s="3" customFormat="1" x14ac:dyDescent="0.25">
      <c r="A6976" s="2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</row>
    <row r="6977" spans="1:29" s="3" customFormat="1" x14ac:dyDescent="0.25">
      <c r="A6977" s="2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</row>
    <row r="6978" spans="1:29" s="3" customFormat="1" x14ac:dyDescent="0.25">
      <c r="A6978" s="2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</row>
    <row r="6979" spans="1:29" s="3" customFormat="1" x14ac:dyDescent="0.25">
      <c r="A6979" s="2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</row>
    <row r="6980" spans="1:29" s="3" customFormat="1" x14ac:dyDescent="0.25">
      <c r="A6980" s="2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</row>
    <row r="6981" spans="1:29" s="3" customFormat="1" x14ac:dyDescent="0.25">
      <c r="A6981" s="2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</row>
    <row r="6982" spans="1:29" s="3" customFormat="1" x14ac:dyDescent="0.25">
      <c r="A6982" s="2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</row>
    <row r="6983" spans="1:29" s="3" customFormat="1" x14ac:dyDescent="0.25">
      <c r="A6983" s="2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</row>
    <row r="6984" spans="1:29" s="3" customFormat="1" x14ac:dyDescent="0.25">
      <c r="A6984" s="2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</row>
    <row r="6985" spans="1:29" s="3" customFormat="1" x14ac:dyDescent="0.25">
      <c r="A6985" s="2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</row>
    <row r="6986" spans="1:29" s="3" customFormat="1" x14ac:dyDescent="0.25">
      <c r="A6986" s="2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</row>
    <row r="6987" spans="1:29" s="3" customFormat="1" x14ac:dyDescent="0.25">
      <c r="A6987" s="2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</row>
    <row r="6988" spans="1:29" s="3" customFormat="1" x14ac:dyDescent="0.25">
      <c r="A6988" s="2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</row>
    <row r="6989" spans="1:29" s="3" customFormat="1" x14ac:dyDescent="0.25">
      <c r="A6989" s="2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</row>
    <row r="6990" spans="1:29" s="3" customFormat="1" x14ac:dyDescent="0.25">
      <c r="A6990" s="2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</row>
    <row r="6991" spans="1:29" s="3" customFormat="1" x14ac:dyDescent="0.25">
      <c r="A6991" s="2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</row>
    <row r="6992" spans="1:29" s="3" customFormat="1" x14ac:dyDescent="0.25">
      <c r="A6992" s="2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</row>
    <row r="6993" spans="1:29" s="3" customFormat="1" x14ac:dyDescent="0.25">
      <c r="A6993" s="2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</row>
    <row r="6994" spans="1:29" s="3" customFormat="1" x14ac:dyDescent="0.25">
      <c r="A6994" s="2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</row>
    <row r="6995" spans="1:29" s="3" customFormat="1" x14ac:dyDescent="0.25">
      <c r="A6995" s="2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</row>
    <row r="6996" spans="1:29" s="3" customFormat="1" x14ac:dyDescent="0.25">
      <c r="A6996" s="2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</row>
    <row r="6997" spans="1:29" s="3" customFormat="1" x14ac:dyDescent="0.25">
      <c r="A6997" s="2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</row>
    <row r="6998" spans="1:29" s="3" customFormat="1" x14ac:dyDescent="0.25">
      <c r="A6998" s="2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</row>
    <row r="6999" spans="1:29" s="3" customFormat="1" x14ac:dyDescent="0.25">
      <c r="A6999" s="2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</row>
    <row r="7000" spans="1:29" s="3" customFormat="1" x14ac:dyDescent="0.25">
      <c r="A7000" s="2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</row>
    <row r="7001" spans="1:29" s="3" customFormat="1" x14ac:dyDescent="0.25">
      <c r="A7001" s="2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</row>
    <row r="7002" spans="1:29" s="3" customFormat="1" x14ac:dyDescent="0.25">
      <c r="A7002" s="2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</row>
    <row r="7003" spans="1:29" s="3" customFormat="1" x14ac:dyDescent="0.25">
      <c r="A7003" s="2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</row>
    <row r="7004" spans="1:29" s="3" customFormat="1" x14ac:dyDescent="0.25">
      <c r="A7004" s="2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</row>
    <row r="7005" spans="1:29" s="3" customFormat="1" x14ac:dyDescent="0.25">
      <c r="A7005" s="2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</row>
    <row r="7006" spans="1:29" s="3" customFormat="1" x14ac:dyDescent="0.25">
      <c r="A7006" s="2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</row>
    <row r="7007" spans="1:29" s="3" customFormat="1" x14ac:dyDescent="0.25">
      <c r="A7007" s="2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</row>
    <row r="7008" spans="1:29" s="3" customFormat="1" x14ac:dyDescent="0.25">
      <c r="A7008" s="2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</row>
    <row r="7009" spans="1:29" s="3" customFormat="1" x14ac:dyDescent="0.25">
      <c r="A7009" s="2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</row>
    <row r="7010" spans="1:29" s="3" customFormat="1" x14ac:dyDescent="0.25">
      <c r="A7010" s="2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</row>
    <row r="7011" spans="1:29" s="3" customFormat="1" x14ac:dyDescent="0.25">
      <c r="A7011" s="2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</row>
    <row r="7012" spans="1:29" s="3" customFormat="1" x14ac:dyDescent="0.25">
      <c r="A7012" s="2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</row>
    <row r="7013" spans="1:29" s="3" customFormat="1" x14ac:dyDescent="0.25">
      <c r="A7013" s="2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</row>
    <row r="7014" spans="1:29" s="3" customFormat="1" x14ac:dyDescent="0.25">
      <c r="A7014" s="2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</row>
    <row r="7015" spans="1:29" s="3" customFormat="1" x14ac:dyDescent="0.25">
      <c r="A7015" s="2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</row>
    <row r="7016" spans="1:29" s="3" customFormat="1" x14ac:dyDescent="0.25">
      <c r="A7016" s="2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</row>
    <row r="7017" spans="1:29" s="3" customFormat="1" x14ac:dyDescent="0.25">
      <c r="A7017" s="2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</row>
    <row r="7018" spans="1:29" s="3" customFormat="1" x14ac:dyDescent="0.25">
      <c r="A7018" s="2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</row>
    <row r="7019" spans="1:29" s="3" customFormat="1" x14ac:dyDescent="0.25">
      <c r="A7019" s="2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</row>
    <row r="7020" spans="1:29" s="3" customFormat="1" x14ac:dyDescent="0.25">
      <c r="A7020" s="2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</row>
    <row r="7021" spans="1:29" s="3" customFormat="1" x14ac:dyDescent="0.25">
      <c r="A7021" s="2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</row>
    <row r="7022" spans="1:29" s="3" customFormat="1" x14ac:dyDescent="0.25">
      <c r="A7022" s="2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</row>
    <row r="7023" spans="1:29" s="3" customFormat="1" x14ac:dyDescent="0.25">
      <c r="A7023" s="2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</row>
    <row r="7024" spans="1:29" s="3" customFormat="1" x14ac:dyDescent="0.25">
      <c r="A7024" s="2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</row>
    <row r="7025" spans="1:29" s="3" customFormat="1" x14ac:dyDescent="0.25">
      <c r="A7025" s="2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</row>
    <row r="7026" spans="1:29" s="3" customFormat="1" x14ac:dyDescent="0.25">
      <c r="A7026" s="2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</row>
    <row r="7027" spans="1:29" s="3" customFormat="1" x14ac:dyDescent="0.25">
      <c r="A7027" s="2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</row>
    <row r="7028" spans="1:29" s="3" customFormat="1" x14ac:dyDescent="0.25">
      <c r="A7028" s="2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</row>
    <row r="7029" spans="1:29" s="3" customFormat="1" x14ac:dyDescent="0.25">
      <c r="A7029" s="2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</row>
    <row r="7030" spans="1:29" s="3" customFormat="1" x14ac:dyDescent="0.25">
      <c r="A7030" s="2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</row>
    <row r="7031" spans="1:29" s="3" customFormat="1" x14ac:dyDescent="0.25">
      <c r="A7031" s="2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</row>
    <row r="7032" spans="1:29" s="3" customFormat="1" x14ac:dyDescent="0.25">
      <c r="A7032" s="2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</row>
    <row r="7033" spans="1:29" s="3" customFormat="1" x14ac:dyDescent="0.25">
      <c r="A7033" s="2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</row>
    <row r="7034" spans="1:29" s="3" customFormat="1" x14ac:dyDescent="0.25">
      <c r="A7034" s="2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</row>
    <row r="7035" spans="1:29" s="3" customFormat="1" x14ac:dyDescent="0.25">
      <c r="A7035" s="2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</row>
    <row r="7036" spans="1:29" s="3" customFormat="1" x14ac:dyDescent="0.25">
      <c r="A7036" s="2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</row>
    <row r="7037" spans="1:29" s="3" customFormat="1" x14ac:dyDescent="0.25">
      <c r="A7037" s="2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</row>
    <row r="7038" spans="1:29" s="3" customFormat="1" x14ac:dyDescent="0.25">
      <c r="A7038" s="2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</row>
    <row r="7039" spans="1:29" s="3" customFormat="1" x14ac:dyDescent="0.25">
      <c r="A7039" s="2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</row>
    <row r="7040" spans="1:29" s="3" customFormat="1" x14ac:dyDescent="0.25">
      <c r="A7040" s="2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</row>
    <row r="7041" spans="1:29" s="3" customFormat="1" x14ac:dyDescent="0.25">
      <c r="A7041" s="2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</row>
    <row r="7042" spans="1:29" s="3" customFormat="1" x14ac:dyDescent="0.25">
      <c r="A7042" s="2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</row>
    <row r="7043" spans="1:29" s="3" customFormat="1" x14ac:dyDescent="0.25">
      <c r="A7043" s="2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</row>
    <row r="7044" spans="1:29" s="3" customFormat="1" x14ac:dyDescent="0.25">
      <c r="A7044" s="2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</row>
    <row r="7045" spans="1:29" s="3" customFormat="1" x14ac:dyDescent="0.25">
      <c r="A7045" s="2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</row>
    <row r="7046" spans="1:29" s="3" customFormat="1" x14ac:dyDescent="0.25">
      <c r="A7046" s="2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</row>
    <row r="7047" spans="1:29" s="3" customFormat="1" x14ac:dyDescent="0.25">
      <c r="A7047" s="2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</row>
    <row r="7048" spans="1:29" s="3" customFormat="1" x14ac:dyDescent="0.25">
      <c r="A7048" s="2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</row>
    <row r="7049" spans="1:29" s="3" customFormat="1" x14ac:dyDescent="0.25">
      <c r="A7049" s="2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</row>
    <row r="7050" spans="1:29" s="3" customFormat="1" x14ac:dyDescent="0.25">
      <c r="A7050" s="2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</row>
    <row r="7051" spans="1:29" s="3" customFormat="1" x14ac:dyDescent="0.25">
      <c r="A7051" s="2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</row>
    <row r="7052" spans="1:29" s="3" customFormat="1" x14ac:dyDescent="0.25">
      <c r="A7052" s="2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</row>
    <row r="7053" spans="1:29" s="3" customFormat="1" x14ac:dyDescent="0.25">
      <c r="A7053" s="2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</row>
    <row r="7054" spans="1:29" s="3" customFormat="1" x14ac:dyDescent="0.25">
      <c r="A7054" s="2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</row>
    <row r="7055" spans="1:29" s="3" customFormat="1" x14ac:dyDescent="0.25">
      <c r="A7055" s="2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</row>
    <row r="7056" spans="1:29" s="3" customFormat="1" x14ac:dyDescent="0.25">
      <c r="A7056" s="2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</row>
    <row r="7057" spans="1:29" s="3" customFormat="1" x14ac:dyDescent="0.25">
      <c r="A7057" s="2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</row>
    <row r="7058" spans="1:29" s="3" customFormat="1" x14ac:dyDescent="0.25">
      <c r="A7058" s="2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</row>
    <row r="7059" spans="1:29" s="3" customFormat="1" x14ac:dyDescent="0.25">
      <c r="A7059" s="2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</row>
    <row r="7060" spans="1:29" s="3" customFormat="1" x14ac:dyDescent="0.25">
      <c r="A7060" s="2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</row>
    <row r="7061" spans="1:29" s="3" customFormat="1" x14ac:dyDescent="0.25">
      <c r="A7061" s="2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</row>
    <row r="7062" spans="1:29" s="3" customFormat="1" x14ac:dyDescent="0.25">
      <c r="A7062" s="2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</row>
    <row r="7063" spans="1:29" s="3" customFormat="1" x14ac:dyDescent="0.25">
      <c r="A7063" s="2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</row>
    <row r="7064" spans="1:29" s="3" customFormat="1" x14ac:dyDescent="0.25">
      <c r="A7064" s="2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</row>
    <row r="7065" spans="1:29" s="3" customFormat="1" x14ac:dyDescent="0.25">
      <c r="A7065" s="2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</row>
    <row r="7066" spans="1:29" s="3" customFormat="1" x14ac:dyDescent="0.25">
      <c r="A7066" s="2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</row>
    <row r="7067" spans="1:29" s="3" customFormat="1" x14ac:dyDescent="0.25">
      <c r="A7067" s="2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</row>
    <row r="7068" spans="1:29" s="3" customFormat="1" x14ac:dyDescent="0.25">
      <c r="A7068" s="2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</row>
    <row r="7069" spans="1:29" s="3" customFormat="1" x14ac:dyDescent="0.25">
      <c r="A7069" s="2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</row>
    <row r="7070" spans="1:29" s="3" customFormat="1" x14ac:dyDescent="0.25">
      <c r="A7070" s="2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</row>
    <row r="7071" spans="1:29" s="3" customFormat="1" x14ac:dyDescent="0.25">
      <c r="A7071" s="2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</row>
    <row r="7072" spans="1:29" s="3" customFormat="1" x14ac:dyDescent="0.25">
      <c r="A7072" s="2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</row>
    <row r="7073" spans="1:29" s="3" customFormat="1" x14ac:dyDescent="0.25">
      <c r="A7073" s="2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</row>
    <row r="7074" spans="1:29" s="3" customFormat="1" x14ac:dyDescent="0.25">
      <c r="A7074" s="2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</row>
    <row r="7075" spans="1:29" s="3" customFormat="1" x14ac:dyDescent="0.25">
      <c r="A7075" s="2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</row>
    <row r="7076" spans="1:29" s="3" customFormat="1" x14ac:dyDescent="0.25">
      <c r="A7076" s="2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</row>
    <row r="7077" spans="1:29" s="3" customFormat="1" x14ac:dyDescent="0.25">
      <c r="A7077" s="2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</row>
    <row r="7078" spans="1:29" s="3" customFormat="1" x14ac:dyDescent="0.25">
      <c r="A7078" s="2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</row>
    <row r="7079" spans="1:29" s="3" customFormat="1" x14ac:dyDescent="0.25">
      <c r="A7079" s="2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</row>
    <row r="7080" spans="1:29" s="3" customFormat="1" x14ac:dyDescent="0.25">
      <c r="A7080" s="2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</row>
    <row r="7081" spans="1:29" s="3" customFormat="1" x14ac:dyDescent="0.25">
      <c r="A7081" s="2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</row>
    <row r="7082" spans="1:29" s="3" customFormat="1" x14ac:dyDescent="0.25">
      <c r="A7082" s="2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</row>
    <row r="7083" spans="1:29" s="3" customFormat="1" x14ac:dyDescent="0.25">
      <c r="A7083" s="2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</row>
    <row r="7084" spans="1:29" s="3" customFormat="1" x14ac:dyDescent="0.25">
      <c r="A7084" s="2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</row>
    <row r="7085" spans="1:29" s="3" customFormat="1" x14ac:dyDescent="0.25">
      <c r="A7085" s="2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</row>
    <row r="7086" spans="1:29" s="3" customFormat="1" x14ac:dyDescent="0.25">
      <c r="A7086" s="2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</row>
    <row r="7087" spans="1:29" s="3" customFormat="1" x14ac:dyDescent="0.25">
      <c r="A7087" s="2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</row>
    <row r="7088" spans="1:29" s="3" customFormat="1" x14ac:dyDescent="0.25">
      <c r="A7088" s="2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</row>
    <row r="7089" spans="1:29" s="3" customFormat="1" x14ac:dyDescent="0.25">
      <c r="A7089" s="2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</row>
    <row r="7090" spans="1:29" s="3" customFormat="1" x14ac:dyDescent="0.25">
      <c r="A7090" s="2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</row>
    <row r="7091" spans="1:29" s="3" customFormat="1" x14ac:dyDescent="0.25">
      <c r="A7091" s="2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</row>
    <row r="7092" spans="1:29" s="3" customFormat="1" x14ac:dyDescent="0.25">
      <c r="A7092" s="2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</row>
    <row r="7093" spans="1:29" s="3" customFormat="1" x14ac:dyDescent="0.25">
      <c r="A7093" s="2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</row>
    <row r="7094" spans="1:29" s="3" customFormat="1" x14ac:dyDescent="0.25">
      <c r="A7094" s="2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</row>
    <row r="7095" spans="1:29" s="3" customFormat="1" x14ac:dyDescent="0.25">
      <c r="A7095" s="2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</row>
    <row r="7096" spans="1:29" s="3" customFormat="1" x14ac:dyDescent="0.25">
      <c r="A7096" s="2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</row>
    <row r="7097" spans="1:29" s="3" customFormat="1" x14ac:dyDescent="0.25">
      <c r="A7097" s="2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</row>
    <row r="7098" spans="1:29" s="3" customFormat="1" x14ac:dyDescent="0.25">
      <c r="A7098" s="2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</row>
    <row r="7099" spans="1:29" s="3" customFormat="1" x14ac:dyDescent="0.25">
      <c r="A7099" s="2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</row>
    <row r="7100" spans="1:29" s="3" customFormat="1" x14ac:dyDescent="0.25">
      <c r="A7100" s="2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</row>
    <row r="7101" spans="1:29" s="3" customFormat="1" x14ac:dyDescent="0.25">
      <c r="A7101" s="2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</row>
    <row r="7102" spans="1:29" s="3" customFormat="1" x14ac:dyDescent="0.25">
      <c r="A7102" s="2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</row>
    <row r="7103" spans="1:29" s="3" customFormat="1" x14ac:dyDescent="0.25">
      <c r="A7103" s="2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</row>
    <row r="7104" spans="1:29" s="3" customFormat="1" x14ac:dyDescent="0.25">
      <c r="A7104" s="2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</row>
    <row r="7105" spans="1:29" s="3" customFormat="1" x14ac:dyDescent="0.25">
      <c r="A7105" s="2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</row>
    <row r="7106" spans="1:29" s="3" customFormat="1" x14ac:dyDescent="0.25">
      <c r="A7106" s="2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</row>
    <row r="7107" spans="1:29" s="3" customFormat="1" x14ac:dyDescent="0.25">
      <c r="A7107" s="2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</row>
    <row r="7108" spans="1:29" s="3" customFormat="1" x14ac:dyDescent="0.25">
      <c r="A7108" s="2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</row>
    <row r="7109" spans="1:29" s="3" customFormat="1" x14ac:dyDescent="0.25">
      <c r="A7109" s="2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</row>
    <row r="7110" spans="1:29" s="3" customFormat="1" x14ac:dyDescent="0.25">
      <c r="A7110" s="2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</row>
    <row r="7111" spans="1:29" s="3" customFormat="1" x14ac:dyDescent="0.25">
      <c r="A7111" s="2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</row>
    <row r="7112" spans="1:29" s="3" customFormat="1" x14ac:dyDescent="0.25">
      <c r="A7112" s="2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</row>
    <row r="7113" spans="1:29" s="3" customFormat="1" x14ac:dyDescent="0.25">
      <c r="A7113" s="2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</row>
    <row r="7114" spans="1:29" s="3" customFormat="1" x14ac:dyDescent="0.25">
      <c r="A7114" s="2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</row>
    <row r="7115" spans="1:29" s="3" customFormat="1" x14ac:dyDescent="0.25">
      <c r="A7115" s="2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</row>
    <row r="7116" spans="1:29" s="3" customFormat="1" x14ac:dyDescent="0.25">
      <c r="A7116" s="2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</row>
    <row r="7117" spans="1:29" s="3" customFormat="1" x14ac:dyDescent="0.25">
      <c r="A7117" s="2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</row>
    <row r="7118" spans="1:29" s="3" customFormat="1" x14ac:dyDescent="0.25">
      <c r="A7118" s="2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</row>
    <row r="7119" spans="1:29" s="3" customFormat="1" x14ac:dyDescent="0.25">
      <c r="A7119" s="2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</row>
    <row r="7120" spans="1:29" s="3" customFormat="1" x14ac:dyDescent="0.25">
      <c r="A7120" s="2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</row>
    <row r="7121" spans="1:29" s="3" customFormat="1" x14ac:dyDescent="0.25">
      <c r="A7121" s="2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</row>
    <row r="7122" spans="1:29" s="3" customFormat="1" x14ac:dyDescent="0.25">
      <c r="A7122" s="2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</row>
    <row r="7123" spans="1:29" s="3" customFormat="1" x14ac:dyDescent="0.25">
      <c r="A7123" s="2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</row>
    <row r="7124" spans="1:29" s="3" customFormat="1" x14ac:dyDescent="0.25">
      <c r="A7124" s="2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</row>
    <row r="7125" spans="1:29" s="3" customFormat="1" x14ac:dyDescent="0.25">
      <c r="A7125" s="2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</row>
    <row r="7126" spans="1:29" s="3" customFormat="1" x14ac:dyDescent="0.25">
      <c r="A7126" s="2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</row>
    <row r="7127" spans="1:29" s="3" customFormat="1" x14ac:dyDescent="0.25">
      <c r="A7127" s="2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</row>
    <row r="7128" spans="1:29" s="3" customFormat="1" x14ac:dyDescent="0.25">
      <c r="A7128" s="2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</row>
    <row r="7129" spans="1:29" s="3" customFormat="1" x14ac:dyDescent="0.25">
      <c r="A7129" s="2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</row>
    <row r="7130" spans="1:29" s="3" customFormat="1" x14ac:dyDescent="0.25">
      <c r="A7130" s="2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</row>
    <row r="7131" spans="1:29" s="3" customFormat="1" x14ac:dyDescent="0.25">
      <c r="A7131" s="2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</row>
    <row r="7132" spans="1:29" s="3" customFormat="1" x14ac:dyDescent="0.25">
      <c r="A7132" s="2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</row>
    <row r="7133" spans="1:29" s="3" customFormat="1" x14ac:dyDescent="0.25">
      <c r="A7133" s="2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</row>
    <row r="7134" spans="1:29" s="3" customFormat="1" x14ac:dyDescent="0.25">
      <c r="A7134" s="2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</row>
    <row r="7135" spans="1:29" s="3" customFormat="1" x14ac:dyDescent="0.25">
      <c r="A7135" s="2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</row>
    <row r="7136" spans="1:29" s="3" customFormat="1" x14ac:dyDescent="0.25">
      <c r="A7136" s="2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</row>
    <row r="7137" spans="1:29" s="3" customFormat="1" x14ac:dyDescent="0.25">
      <c r="A7137" s="2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</row>
    <row r="7138" spans="1:29" s="3" customFormat="1" x14ac:dyDescent="0.25">
      <c r="A7138" s="2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</row>
    <row r="7139" spans="1:29" s="3" customFormat="1" x14ac:dyDescent="0.25">
      <c r="A7139" s="2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</row>
    <row r="7140" spans="1:29" s="3" customFormat="1" x14ac:dyDescent="0.25">
      <c r="A7140" s="2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</row>
    <row r="7141" spans="1:29" s="3" customFormat="1" x14ac:dyDescent="0.25">
      <c r="A7141" s="2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</row>
    <row r="7142" spans="1:29" s="3" customFormat="1" x14ac:dyDescent="0.25">
      <c r="A7142" s="2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</row>
    <row r="7143" spans="1:29" s="3" customFormat="1" x14ac:dyDescent="0.25">
      <c r="A7143" s="2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</row>
    <row r="7144" spans="1:29" s="3" customFormat="1" x14ac:dyDescent="0.25">
      <c r="A7144" s="2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</row>
    <row r="7145" spans="1:29" s="3" customFormat="1" x14ac:dyDescent="0.25">
      <c r="A7145" s="2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</row>
    <row r="7146" spans="1:29" s="3" customFormat="1" x14ac:dyDescent="0.25">
      <c r="A7146" s="2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</row>
    <row r="7147" spans="1:29" s="3" customFormat="1" x14ac:dyDescent="0.25">
      <c r="A7147" s="2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</row>
    <row r="7148" spans="1:29" s="3" customFormat="1" x14ac:dyDescent="0.25">
      <c r="A7148" s="2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</row>
    <row r="7149" spans="1:29" s="3" customFormat="1" x14ac:dyDescent="0.25">
      <c r="A7149" s="2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</row>
    <row r="7150" spans="1:29" s="3" customFormat="1" x14ac:dyDescent="0.25">
      <c r="A7150" s="2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</row>
    <row r="7151" spans="1:29" s="3" customFormat="1" x14ac:dyDescent="0.25">
      <c r="A7151" s="2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</row>
    <row r="7152" spans="1:29" s="3" customFormat="1" x14ac:dyDescent="0.25">
      <c r="A7152" s="2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</row>
    <row r="7153" spans="1:29" s="3" customFormat="1" x14ac:dyDescent="0.25">
      <c r="A7153" s="2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</row>
    <row r="7154" spans="1:29" s="3" customFormat="1" x14ac:dyDescent="0.25">
      <c r="A7154" s="2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</row>
    <row r="7155" spans="1:29" s="3" customFormat="1" x14ac:dyDescent="0.25">
      <c r="A7155" s="2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</row>
    <row r="7156" spans="1:29" s="3" customFormat="1" x14ac:dyDescent="0.25">
      <c r="A7156" s="2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</row>
    <row r="7157" spans="1:29" s="3" customFormat="1" x14ac:dyDescent="0.25">
      <c r="A7157" s="2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</row>
    <row r="7158" spans="1:29" s="3" customFormat="1" x14ac:dyDescent="0.25">
      <c r="A7158" s="2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</row>
    <row r="7159" spans="1:29" s="3" customFormat="1" x14ac:dyDescent="0.25">
      <c r="A7159" s="2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</row>
    <row r="7160" spans="1:29" s="3" customFormat="1" x14ac:dyDescent="0.25">
      <c r="A7160" s="2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</row>
    <row r="7161" spans="1:29" s="3" customFormat="1" x14ac:dyDescent="0.25">
      <c r="A7161" s="2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</row>
    <row r="7162" spans="1:29" s="3" customFormat="1" x14ac:dyDescent="0.25">
      <c r="A7162" s="2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</row>
    <row r="7163" spans="1:29" s="3" customFormat="1" x14ac:dyDescent="0.25">
      <c r="A7163" s="2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</row>
    <row r="7164" spans="1:29" s="3" customFormat="1" x14ac:dyDescent="0.25">
      <c r="A7164" s="2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</row>
    <row r="7165" spans="1:29" s="3" customFormat="1" x14ac:dyDescent="0.25">
      <c r="A7165" s="2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</row>
    <row r="7166" spans="1:29" s="3" customFormat="1" x14ac:dyDescent="0.25">
      <c r="A7166" s="2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</row>
    <row r="7167" spans="1:29" s="3" customFormat="1" x14ac:dyDescent="0.25">
      <c r="A7167" s="2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</row>
    <row r="7168" spans="1:29" s="3" customFormat="1" x14ac:dyDescent="0.25">
      <c r="A7168" s="2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</row>
    <row r="7169" spans="1:29" s="3" customFormat="1" x14ac:dyDescent="0.25">
      <c r="A7169" s="2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</row>
    <row r="7170" spans="1:29" s="3" customFormat="1" x14ac:dyDescent="0.25">
      <c r="A7170" s="2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</row>
    <row r="7171" spans="1:29" s="3" customFormat="1" x14ac:dyDescent="0.25">
      <c r="A7171" s="2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</row>
    <row r="7172" spans="1:29" s="3" customFormat="1" x14ac:dyDescent="0.25">
      <c r="A7172" s="2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</row>
    <row r="7173" spans="1:29" s="3" customFormat="1" x14ac:dyDescent="0.25">
      <c r="A7173" s="2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</row>
    <row r="7174" spans="1:29" s="3" customFormat="1" x14ac:dyDescent="0.25">
      <c r="A7174" s="2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</row>
    <row r="7175" spans="1:29" s="3" customFormat="1" x14ac:dyDescent="0.25">
      <c r="A7175" s="2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</row>
    <row r="7176" spans="1:29" s="3" customFormat="1" x14ac:dyDescent="0.25">
      <c r="A7176" s="2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</row>
    <row r="7177" spans="1:29" s="3" customFormat="1" x14ac:dyDescent="0.25">
      <c r="A7177" s="2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</row>
    <row r="7178" spans="1:29" s="3" customFormat="1" x14ac:dyDescent="0.25">
      <c r="A7178" s="2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</row>
    <row r="7179" spans="1:29" s="3" customFormat="1" x14ac:dyDescent="0.25">
      <c r="A7179" s="2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</row>
    <row r="7180" spans="1:29" s="3" customFormat="1" x14ac:dyDescent="0.25">
      <c r="A7180" s="2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</row>
    <row r="7181" spans="1:29" s="3" customFormat="1" x14ac:dyDescent="0.25">
      <c r="A7181" s="2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</row>
    <row r="7182" spans="1:29" s="3" customFormat="1" x14ac:dyDescent="0.25">
      <c r="A7182" s="2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</row>
    <row r="7183" spans="1:29" s="3" customFormat="1" x14ac:dyDescent="0.25">
      <c r="A7183" s="2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</row>
    <row r="7184" spans="1:29" s="3" customFormat="1" x14ac:dyDescent="0.25">
      <c r="A7184" s="2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</row>
    <row r="7185" spans="1:29" s="3" customFormat="1" x14ac:dyDescent="0.25">
      <c r="A7185" s="2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</row>
    <row r="7186" spans="1:29" s="3" customFormat="1" x14ac:dyDescent="0.25">
      <c r="A7186" s="2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</row>
    <row r="7187" spans="1:29" s="3" customFormat="1" x14ac:dyDescent="0.25">
      <c r="A7187" s="2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</row>
    <row r="7188" spans="1:29" s="3" customFormat="1" x14ac:dyDescent="0.25">
      <c r="A7188" s="2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</row>
    <row r="7189" spans="1:29" s="3" customFormat="1" x14ac:dyDescent="0.25">
      <c r="A7189" s="2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</row>
    <row r="7190" spans="1:29" s="3" customFormat="1" x14ac:dyDescent="0.25">
      <c r="A7190" s="2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</row>
    <row r="7191" spans="1:29" s="3" customFormat="1" x14ac:dyDescent="0.25">
      <c r="A7191" s="2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</row>
    <row r="7192" spans="1:29" s="3" customFormat="1" x14ac:dyDescent="0.25">
      <c r="A7192" s="2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</row>
    <row r="7193" spans="1:29" s="3" customFormat="1" x14ac:dyDescent="0.25">
      <c r="A7193" s="2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</row>
    <row r="7194" spans="1:29" s="3" customFormat="1" x14ac:dyDescent="0.25">
      <c r="A7194" s="2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</row>
    <row r="7195" spans="1:29" s="3" customFormat="1" x14ac:dyDescent="0.25">
      <c r="A7195" s="2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</row>
    <row r="7196" spans="1:29" s="3" customFormat="1" x14ac:dyDescent="0.25">
      <c r="A7196" s="2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</row>
    <row r="7197" spans="1:29" s="3" customFormat="1" x14ac:dyDescent="0.25">
      <c r="A7197" s="2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</row>
    <row r="7198" spans="1:29" s="3" customFormat="1" x14ac:dyDescent="0.25">
      <c r="A7198" s="2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</row>
    <row r="7199" spans="1:29" s="3" customFormat="1" x14ac:dyDescent="0.25">
      <c r="A7199" s="2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</row>
    <row r="7200" spans="1:29" s="3" customFormat="1" x14ac:dyDescent="0.25">
      <c r="A7200" s="2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</row>
    <row r="7201" spans="1:29" s="3" customFormat="1" x14ac:dyDescent="0.25">
      <c r="A7201" s="2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</row>
    <row r="7202" spans="1:29" s="3" customFormat="1" x14ac:dyDescent="0.25">
      <c r="A7202" s="2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</row>
    <row r="7203" spans="1:29" s="3" customFormat="1" x14ac:dyDescent="0.25">
      <c r="A7203" s="2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</row>
    <row r="7204" spans="1:29" s="3" customFormat="1" x14ac:dyDescent="0.25">
      <c r="A7204" s="2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</row>
    <row r="7205" spans="1:29" s="3" customFormat="1" x14ac:dyDescent="0.25">
      <c r="A7205" s="2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</row>
    <row r="7206" spans="1:29" s="3" customFormat="1" x14ac:dyDescent="0.25">
      <c r="A7206" s="2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</row>
    <row r="7207" spans="1:29" s="3" customFormat="1" x14ac:dyDescent="0.25">
      <c r="A7207" s="2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</row>
    <row r="7208" spans="1:29" s="3" customFormat="1" x14ac:dyDescent="0.25">
      <c r="A7208" s="2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</row>
    <row r="7209" spans="1:29" s="3" customFormat="1" x14ac:dyDescent="0.25">
      <c r="A7209" s="2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</row>
    <row r="7210" spans="1:29" s="3" customFormat="1" x14ac:dyDescent="0.25">
      <c r="A7210" s="2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</row>
    <row r="7211" spans="1:29" s="3" customFormat="1" x14ac:dyDescent="0.25">
      <c r="A7211" s="2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</row>
    <row r="7212" spans="1:29" s="3" customFormat="1" x14ac:dyDescent="0.25">
      <c r="A7212" s="2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</row>
    <row r="7213" spans="1:29" s="3" customFormat="1" x14ac:dyDescent="0.25">
      <c r="A7213" s="2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</row>
    <row r="7214" spans="1:29" s="3" customFormat="1" x14ac:dyDescent="0.25">
      <c r="A7214" s="2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</row>
    <row r="7215" spans="1:29" s="3" customFormat="1" x14ac:dyDescent="0.25">
      <c r="A7215" s="2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</row>
    <row r="7216" spans="1:29" s="3" customFormat="1" x14ac:dyDescent="0.25">
      <c r="A7216" s="2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</row>
    <row r="7217" spans="1:29" s="3" customFormat="1" x14ac:dyDescent="0.25">
      <c r="A7217" s="2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</row>
    <row r="7218" spans="1:29" s="3" customFormat="1" x14ac:dyDescent="0.25">
      <c r="A7218" s="2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</row>
    <row r="7219" spans="1:29" s="3" customFormat="1" x14ac:dyDescent="0.25">
      <c r="A7219" s="2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</row>
    <row r="7220" spans="1:29" s="3" customFormat="1" x14ac:dyDescent="0.25">
      <c r="A7220" s="2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</row>
    <row r="7221" spans="1:29" s="3" customFormat="1" x14ac:dyDescent="0.25">
      <c r="A7221" s="2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</row>
    <row r="7222" spans="1:29" s="3" customFormat="1" x14ac:dyDescent="0.25">
      <c r="A7222" s="2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</row>
    <row r="7223" spans="1:29" s="3" customFormat="1" x14ac:dyDescent="0.25">
      <c r="A7223" s="2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</row>
    <row r="7224" spans="1:29" s="3" customFormat="1" x14ac:dyDescent="0.25">
      <c r="A7224" s="2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</row>
    <row r="7225" spans="1:29" s="3" customFormat="1" x14ac:dyDescent="0.25">
      <c r="A7225" s="2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</row>
    <row r="7226" spans="1:29" s="3" customFormat="1" x14ac:dyDescent="0.25">
      <c r="A7226" s="2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</row>
    <row r="7227" spans="1:29" s="3" customFormat="1" x14ac:dyDescent="0.25">
      <c r="A7227" s="2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</row>
    <row r="7228" spans="1:29" s="3" customFormat="1" x14ac:dyDescent="0.25">
      <c r="A7228" s="2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</row>
    <row r="7229" spans="1:29" s="3" customFormat="1" x14ac:dyDescent="0.25">
      <c r="A7229" s="2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</row>
    <row r="7230" spans="1:29" s="3" customFormat="1" x14ac:dyDescent="0.25">
      <c r="A7230" s="2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</row>
    <row r="7231" spans="1:29" s="3" customFormat="1" x14ac:dyDescent="0.25">
      <c r="A7231" s="2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</row>
    <row r="7232" spans="1:29" s="3" customFormat="1" x14ac:dyDescent="0.25">
      <c r="A7232" s="2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</row>
    <row r="7233" spans="1:29" s="3" customFormat="1" x14ac:dyDescent="0.25">
      <c r="A7233" s="2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</row>
    <row r="7234" spans="1:29" s="3" customFormat="1" x14ac:dyDescent="0.25">
      <c r="A7234" s="2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</row>
    <row r="7235" spans="1:29" s="3" customFormat="1" x14ac:dyDescent="0.25">
      <c r="A7235" s="2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</row>
    <row r="7236" spans="1:29" s="3" customFormat="1" x14ac:dyDescent="0.25">
      <c r="A7236" s="2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</row>
    <row r="7237" spans="1:29" s="3" customFormat="1" x14ac:dyDescent="0.25">
      <c r="A7237" s="2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</row>
    <row r="7238" spans="1:29" s="3" customFormat="1" x14ac:dyDescent="0.25">
      <c r="A7238" s="2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</row>
    <row r="7239" spans="1:29" s="3" customFormat="1" x14ac:dyDescent="0.25">
      <c r="A7239" s="2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</row>
    <row r="7240" spans="1:29" s="3" customFormat="1" x14ac:dyDescent="0.25">
      <c r="A7240" s="2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</row>
    <row r="7241" spans="1:29" s="3" customFormat="1" x14ac:dyDescent="0.25">
      <c r="A7241" s="2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</row>
    <row r="7242" spans="1:29" s="3" customFormat="1" x14ac:dyDescent="0.25">
      <c r="A7242" s="2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</row>
    <row r="7243" spans="1:29" s="3" customFormat="1" x14ac:dyDescent="0.25">
      <c r="A7243" s="2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</row>
    <row r="7244" spans="1:29" s="3" customFormat="1" x14ac:dyDescent="0.25">
      <c r="A7244" s="2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</row>
    <row r="7245" spans="1:29" s="3" customFormat="1" x14ac:dyDescent="0.25">
      <c r="A7245" s="2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</row>
    <row r="7246" spans="1:29" s="3" customFormat="1" x14ac:dyDescent="0.25">
      <c r="A7246" s="2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</row>
    <row r="7247" spans="1:29" s="3" customFormat="1" x14ac:dyDescent="0.25">
      <c r="A7247" s="2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</row>
    <row r="7248" spans="1:29" s="3" customFormat="1" x14ac:dyDescent="0.25">
      <c r="A7248" s="2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</row>
    <row r="7249" spans="1:29" s="3" customFormat="1" x14ac:dyDescent="0.25">
      <c r="A7249" s="2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</row>
    <row r="7250" spans="1:29" s="3" customFormat="1" x14ac:dyDescent="0.25">
      <c r="A7250" s="2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</row>
    <row r="7251" spans="1:29" s="3" customFormat="1" x14ac:dyDescent="0.25">
      <c r="A7251" s="2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</row>
    <row r="7252" spans="1:29" s="3" customFormat="1" x14ac:dyDescent="0.25">
      <c r="A7252" s="2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</row>
    <row r="7253" spans="1:29" s="3" customFormat="1" x14ac:dyDescent="0.25">
      <c r="A7253" s="2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</row>
    <row r="7254" spans="1:29" s="3" customFormat="1" x14ac:dyDescent="0.25">
      <c r="A7254" s="2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</row>
    <row r="7255" spans="1:29" s="3" customFormat="1" x14ac:dyDescent="0.25">
      <c r="A7255" s="2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</row>
    <row r="7256" spans="1:29" s="3" customFormat="1" x14ac:dyDescent="0.25">
      <c r="A7256" s="2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</row>
    <row r="7257" spans="1:29" s="3" customFormat="1" x14ac:dyDescent="0.25">
      <c r="A7257" s="2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</row>
    <row r="7258" spans="1:29" s="3" customFormat="1" x14ac:dyDescent="0.25">
      <c r="A7258" s="2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</row>
    <row r="7259" spans="1:29" s="3" customFormat="1" x14ac:dyDescent="0.25">
      <c r="A7259" s="2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</row>
    <row r="7260" spans="1:29" s="3" customFormat="1" x14ac:dyDescent="0.25">
      <c r="A7260" s="2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</row>
    <row r="7261" spans="1:29" s="3" customFormat="1" x14ac:dyDescent="0.25">
      <c r="A7261" s="2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</row>
    <row r="7262" spans="1:29" s="3" customFormat="1" x14ac:dyDescent="0.25">
      <c r="A7262" s="2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</row>
    <row r="7263" spans="1:29" s="3" customFormat="1" x14ac:dyDescent="0.25">
      <c r="A7263" s="2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</row>
    <row r="7264" spans="1:29" s="3" customFormat="1" x14ac:dyDescent="0.25">
      <c r="A7264" s="2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</row>
    <row r="7265" spans="1:29" s="3" customFormat="1" x14ac:dyDescent="0.25">
      <c r="A7265" s="2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</row>
    <row r="7266" spans="1:29" s="3" customFormat="1" x14ac:dyDescent="0.25">
      <c r="A7266" s="2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</row>
    <row r="7267" spans="1:29" s="3" customFormat="1" x14ac:dyDescent="0.25">
      <c r="A7267" s="2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</row>
    <row r="7268" spans="1:29" s="3" customFormat="1" x14ac:dyDescent="0.25">
      <c r="A7268" s="2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</row>
    <row r="7269" spans="1:29" s="3" customFormat="1" x14ac:dyDescent="0.25">
      <c r="A7269" s="2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</row>
    <row r="7270" spans="1:29" s="3" customFormat="1" x14ac:dyDescent="0.25">
      <c r="A7270" s="2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</row>
    <row r="7271" spans="1:29" s="3" customFormat="1" x14ac:dyDescent="0.25">
      <c r="A7271" s="2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</row>
    <row r="7272" spans="1:29" s="3" customFormat="1" x14ac:dyDescent="0.25">
      <c r="A7272" s="2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</row>
    <row r="7273" spans="1:29" s="3" customFormat="1" x14ac:dyDescent="0.25">
      <c r="A7273" s="2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</row>
    <row r="7274" spans="1:29" s="3" customFormat="1" x14ac:dyDescent="0.25">
      <c r="A7274" s="2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</row>
    <row r="7275" spans="1:29" s="3" customFormat="1" x14ac:dyDescent="0.25">
      <c r="A7275" s="2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</row>
    <row r="7276" spans="1:29" s="3" customFormat="1" x14ac:dyDescent="0.25">
      <c r="A7276" s="2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</row>
    <row r="7277" spans="1:29" s="3" customFormat="1" x14ac:dyDescent="0.25">
      <c r="A7277" s="2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</row>
    <row r="7278" spans="1:29" s="3" customFormat="1" x14ac:dyDescent="0.25">
      <c r="A7278" s="2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</row>
    <row r="7279" spans="1:29" s="3" customFormat="1" x14ac:dyDescent="0.25">
      <c r="A7279" s="2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</row>
    <row r="7280" spans="1:29" s="3" customFormat="1" x14ac:dyDescent="0.25">
      <c r="A7280" s="2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</row>
    <row r="7281" spans="1:29" s="3" customFormat="1" x14ac:dyDescent="0.25">
      <c r="A7281" s="2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</row>
    <row r="7282" spans="1:29" s="3" customFormat="1" x14ac:dyDescent="0.25">
      <c r="A7282" s="2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</row>
    <row r="7283" spans="1:29" s="3" customFormat="1" x14ac:dyDescent="0.25">
      <c r="A7283" s="2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</row>
    <row r="7284" spans="1:29" s="3" customFormat="1" x14ac:dyDescent="0.25">
      <c r="A7284" s="2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</row>
    <row r="7285" spans="1:29" s="3" customFormat="1" x14ac:dyDescent="0.25">
      <c r="A7285" s="2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</row>
    <row r="7286" spans="1:29" s="3" customFormat="1" x14ac:dyDescent="0.25">
      <c r="A7286" s="2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</row>
    <row r="7287" spans="1:29" s="3" customFormat="1" x14ac:dyDescent="0.25">
      <c r="A7287" s="2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</row>
    <row r="7288" spans="1:29" s="3" customFormat="1" x14ac:dyDescent="0.25">
      <c r="A7288" s="2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</row>
    <row r="7289" spans="1:29" s="3" customFormat="1" x14ac:dyDescent="0.25">
      <c r="A7289" s="2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</row>
    <row r="7290" spans="1:29" s="3" customFormat="1" x14ac:dyDescent="0.25">
      <c r="A7290" s="2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</row>
    <row r="7291" spans="1:29" s="3" customFormat="1" x14ac:dyDescent="0.25">
      <c r="A7291" s="2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</row>
    <row r="7292" spans="1:29" s="3" customFormat="1" x14ac:dyDescent="0.25">
      <c r="A7292" s="2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</row>
    <row r="7293" spans="1:29" s="3" customFormat="1" x14ac:dyDescent="0.25">
      <c r="A7293" s="2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</row>
    <row r="7294" spans="1:29" s="3" customFormat="1" x14ac:dyDescent="0.25">
      <c r="A7294" s="2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</row>
    <row r="7295" spans="1:29" s="3" customFormat="1" x14ac:dyDescent="0.25">
      <c r="A7295" s="2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</row>
    <row r="7296" spans="1:29" s="3" customFormat="1" x14ac:dyDescent="0.25">
      <c r="A7296" s="2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</row>
    <row r="7297" spans="1:29" s="3" customFormat="1" x14ac:dyDescent="0.25">
      <c r="A7297" s="2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</row>
    <row r="7298" spans="1:29" s="3" customFormat="1" x14ac:dyDescent="0.25">
      <c r="A7298" s="2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</row>
    <row r="7299" spans="1:29" s="3" customFormat="1" x14ac:dyDescent="0.25">
      <c r="A7299" s="2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</row>
    <row r="7300" spans="1:29" s="3" customFormat="1" x14ac:dyDescent="0.25">
      <c r="A7300" s="2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</row>
    <row r="7301" spans="1:29" s="3" customFormat="1" x14ac:dyDescent="0.25">
      <c r="A7301" s="2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</row>
    <row r="7302" spans="1:29" s="3" customFormat="1" x14ac:dyDescent="0.25">
      <c r="A7302" s="2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</row>
    <row r="7303" spans="1:29" s="3" customFormat="1" x14ac:dyDescent="0.25">
      <c r="A7303" s="2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</row>
    <row r="7304" spans="1:29" s="3" customFormat="1" x14ac:dyDescent="0.25">
      <c r="A7304" s="2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</row>
    <row r="7305" spans="1:29" s="3" customFormat="1" x14ac:dyDescent="0.25">
      <c r="A7305" s="2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</row>
    <row r="7306" spans="1:29" s="3" customFormat="1" x14ac:dyDescent="0.25">
      <c r="A7306" s="2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</row>
    <row r="7307" spans="1:29" s="3" customFormat="1" x14ac:dyDescent="0.25">
      <c r="A7307" s="2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</row>
    <row r="7308" spans="1:29" s="3" customFormat="1" x14ac:dyDescent="0.25">
      <c r="A7308" s="2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</row>
    <row r="7309" spans="1:29" s="3" customFormat="1" x14ac:dyDescent="0.25">
      <c r="A7309" s="2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</row>
    <row r="7310" spans="1:29" s="3" customFormat="1" x14ac:dyDescent="0.25">
      <c r="A7310" s="2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</row>
    <row r="7311" spans="1:29" s="3" customFormat="1" x14ac:dyDescent="0.25">
      <c r="A7311" s="2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</row>
    <row r="7312" spans="1:29" s="3" customFormat="1" x14ac:dyDescent="0.25">
      <c r="A7312" s="2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</row>
    <row r="7313" spans="1:29" s="3" customFormat="1" x14ac:dyDescent="0.25">
      <c r="A7313" s="2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</row>
    <row r="7314" spans="1:29" s="3" customFormat="1" x14ac:dyDescent="0.25">
      <c r="A7314" s="2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</row>
    <row r="7315" spans="1:29" s="3" customFormat="1" x14ac:dyDescent="0.25">
      <c r="A7315" s="2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</row>
    <row r="7316" spans="1:29" s="3" customFormat="1" x14ac:dyDescent="0.25">
      <c r="A7316" s="2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</row>
    <row r="7317" spans="1:29" s="3" customFormat="1" x14ac:dyDescent="0.25">
      <c r="A7317" s="2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</row>
    <row r="7318" spans="1:29" s="3" customFormat="1" x14ac:dyDescent="0.25">
      <c r="A7318" s="2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</row>
    <row r="7319" spans="1:29" s="3" customFormat="1" x14ac:dyDescent="0.25">
      <c r="A7319" s="2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</row>
    <row r="7320" spans="1:29" s="3" customFormat="1" x14ac:dyDescent="0.25">
      <c r="A7320" s="2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</row>
    <row r="7321" spans="1:29" s="3" customFormat="1" x14ac:dyDescent="0.25">
      <c r="A7321" s="2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</row>
    <row r="7322" spans="1:29" s="3" customFormat="1" x14ac:dyDescent="0.25">
      <c r="A7322" s="2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</row>
    <row r="7323" spans="1:29" s="3" customFormat="1" x14ac:dyDescent="0.25">
      <c r="A7323" s="2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</row>
    <row r="7324" spans="1:29" s="3" customFormat="1" x14ac:dyDescent="0.25">
      <c r="A7324" s="2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</row>
    <row r="7325" spans="1:29" s="3" customFormat="1" x14ac:dyDescent="0.25">
      <c r="A7325" s="2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</row>
    <row r="7326" spans="1:29" s="3" customFormat="1" x14ac:dyDescent="0.25">
      <c r="A7326" s="2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</row>
    <row r="7327" spans="1:29" s="3" customFormat="1" x14ac:dyDescent="0.25">
      <c r="A7327" s="2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</row>
    <row r="7328" spans="1:29" s="3" customFormat="1" x14ac:dyDescent="0.25">
      <c r="A7328" s="2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</row>
    <row r="7329" spans="1:29" s="3" customFormat="1" x14ac:dyDescent="0.25">
      <c r="A7329" s="2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</row>
    <row r="7330" spans="1:29" s="3" customFormat="1" x14ac:dyDescent="0.25">
      <c r="A7330" s="2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</row>
    <row r="7331" spans="1:29" s="3" customFormat="1" x14ac:dyDescent="0.25">
      <c r="A7331" s="2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</row>
    <row r="7332" spans="1:29" s="3" customFormat="1" x14ac:dyDescent="0.25">
      <c r="A7332" s="2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</row>
    <row r="7333" spans="1:29" s="3" customFormat="1" x14ac:dyDescent="0.25">
      <c r="A7333" s="2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</row>
    <row r="7334" spans="1:29" s="3" customFormat="1" x14ac:dyDescent="0.25">
      <c r="A7334" s="2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</row>
    <row r="7335" spans="1:29" s="3" customFormat="1" x14ac:dyDescent="0.25">
      <c r="A7335" s="2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</row>
    <row r="7336" spans="1:29" s="3" customFormat="1" x14ac:dyDescent="0.25">
      <c r="A7336" s="2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</row>
    <row r="7337" spans="1:29" s="3" customFormat="1" x14ac:dyDescent="0.25">
      <c r="A7337" s="2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</row>
    <row r="7338" spans="1:29" s="3" customFormat="1" x14ac:dyDescent="0.25">
      <c r="A7338" s="2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</row>
    <row r="7339" spans="1:29" s="3" customFormat="1" x14ac:dyDescent="0.25">
      <c r="A7339" s="2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</row>
    <row r="7340" spans="1:29" s="3" customFormat="1" x14ac:dyDescent="0.25">
      <c r="A7340" s="2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</row>
    <row r="7341" spans="1:29" s="3" customFormat="1" x14ac:dyDescent="0.25">
      <c r="A7341" s="2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</row>
    <row r="7342" spans="1:29" s="3" customFormat="1" x14ac:dyDescent="0.25">
      <c r="A7342" s="2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</row>
    <row r="7343" spans="1:29" s="3" customFormat="1" x14ac:dyDescent="0.25">
      <c r="A7343" s="2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</row>
    <row r="7344" spans="1:29" s="3" customFormat="1" x14ac:dyDescent="0.25">
      <c r="A7344" s="2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</row>
    <row r="7345" spans="1:29" s="3" customFormat="1" x14ac:dyDescent="0.25">
      <c r="A7345" s="2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</row>
    <row r="7346" spans="1:29" s="3" customFormat="1" x14ac:dyDescent="0.25">
      <c r="A7346" s="2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</row>
    <row r="7347" spans="1:29" s="3" customFormat="1" x14ac:dyDescent="0.25">
      <c r="A7347" s="2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</row>
    <row r="7348" spans="1:29" s="3" customFormat="1" x14ac:dyDescent="0.25">
      <c r="A7348" s="2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</row>
    <row r="7349" spans="1:29" s="3" customFormat="1" x14ac:dyDescent="0.25">
      <c r="A7349" s="2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</row>
    <row r="7350" spans="1:29" s="3" customFormat="1" x14ac:dyDescent="0.25">
      <c r="A7350" s="2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</row>
    <row r="7351" spans="1:29" s="3" customFormat="1" x14ac:dyDescent="0.25">
      <c r="A7351" s="2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</row>
    <row r="7352" spans="1:29" s="3" customFormat="1" x14ac:dyDescent="0.25">
      <c r="A7352" s="2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</row>
    <row r="7353" spans="1:29" s="3" customFormat="1" x14ac:dyDescent="0.25">
      <c r="A7353" s="2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</row>
    <row r="7354" spans="1:29" s="3" customFormat="1" x14ac:dyDescent="0.25">
      <c r="A7354" s="2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</row>
    <row r="7355" spans="1:29" s="3" customFormat="1" x14ac:dyDescent="0.25">
      <c r="A7355" s="2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</row>
    <row r="7356" spans="1:29" s="3" customFormat="1" x14ac:dyDescent="0.25">
      <c r="A7356" s="2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</row>
    <row r="7357" spans="1:29" s="3" customFormat="1" x14ac:dyDescent="0.25">
      <c r="A7357" s="2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</row>
    <row r="7358" spans="1:29" s="3" customFormat="1" x14ac:dyDescent="0.25">
      <c r="A7358" s="2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</row>
    <row r="7359" spans="1:29" s="3" customFormat="1" x14ac:dyDescent="0.25">
      <c r="A7359" s="2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</row>
    <row r="7360" spans="1:29" s="3" customFormat="1" x14ac:dyDescent="0.25">
      <c r="A7360" s="2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</row>
    <row r="7361" spans="1:29" s="3" customFormat="1" x14ac:dyDescent="0.25">
      <c r="A7361" s="2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</row>
    <row r="7362" spans="1:29" s="3" customFormat="1" x14ac:dyDescent="0.25">
      <c r="A7362" s="2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</row>
    <row r="7363" spans="1:29" s="3" customFormat="1" x14ac:dyDescent="0.25">
      <c r="A7363" s="2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</row>
    <row r="7364" spans="1:29" s="3" customFormat="1" x14ac:dyDescent="0.25">
      <c r="A7364" s="2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</row>
    <row r="7365" spans="1:29" s="3" customFormat="1" x14ac:dyDescent="0.25">
      <c r="A7365" s="2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</row>
    <row r="7366" spans="1:29" s="3" customFormat="1" x14ac:dyDescent="0.25">
      <c r="A7366" s="2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</row>
    <row r="7367" spans="1:29" s="3" customFormat="1" x14ac:dyDescent="0.25">
      <c r="A7367" s="2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</row>
    <row r="7368" spans="1:29" s="3" customFormat="1" x14ac:dyDescent="0.25">
      <c r="A7368" s="2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</row>
    <row r="7369" spans="1:29" s="3" customFormat="1" x14ac:dyDescent="0.25">
      <c r="A7369" s="2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</row>
    <row r="7370" spans="1:29" s="3" customFormat="1" x14ac:dyDescent="0.25">
      <c r="A7370" s="2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</row>
    <row r="7371" spans="1:29" s="3" customFormat="1" x14ac:dyDescent="0.25">
      <c r="A7371" s="2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</row>
    <row r="7372" spans="1:29" s="3" customFormat="1" x14ac:dyDescent="0.25">
      <c r="A7372" s="2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</row>
    <row r="7373" spans="1:29" s="3" customFormat="1" x14ac:dyDescent="0.25">
      <c r="A7373" s="2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</row>
    <row r="7374" spans="1:29" s="3" customFormat="1" x14ac:dyDescent="0.25">
      <c r="A7374" s="2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</row>
    <row r="7375" spans="1:29" s="3" customFormat="1" x14ac:dyDescent="0.25">
      <c r="A7375" s="2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</row>
    <row r="7376" spans="1:29" s="3" customFormat="1" x14ac:dyDescent="0.25">
      <c r="A7376" s="2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</row>
    <row r="7377" spans="1:29" s="3" customFormat="1" x14ac:dyDescent="0.25">
      <c r="A7377" s="2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</row>
    <row r="7378" spans="1:29" s="3" customFormat="1" x14ac:dyDescent="0.25">
      <c r="A7378" s="2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</row>
    <row r="7379" spans="1:29" s="3" customFormat="1" x14ac:dyDescent="0.25">
      <c r="A7379" s="2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</row>
    <row r="7380" spans="1:29" s="3" customFormat="1" x14ac:dyDescent="0.25">
      <c r="A7380" s="2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</row>
    <row r="7381" spans="1:29" s="3" customFormat="1" x14ac:dyDescent="0.25">
      <c r="A7381" s="2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</row>
    <row r="7382" spans="1:29" s="3" customFormat="1" x14ac:dyDescent="0.25">
      <c r="A7382" s="2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</row>
    <row r="7383" spans="1:29" s="3" customFormat="1" x14ac:dyDescent="0.25">
      <c r="A7383" s="2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</row>
    <row r="7384" spans="1:29" s="3" customFormat="1" x14ac:dyDescent="0.25">
      <c r="A7384" s="2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</row>
    <row r="7385" spans="1:29" s="3" customFormat="1" x14ac:dyDescent="0.25">
      <c r="A7385" s="2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</row>
    <row r="7386" spans="1:29" s="3" customFormat="1" x14ac:dyDescent="0.25">
      <c r="A7386" s="2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</row>
    <row r="7387" spans="1:29" s="3" customFormat="1" x14ac:dyDescent="0.25">
      <c r="A7387" s="2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</row>
    <row r="7388" spans="1:29" s="3" customFormat="1" x14ac:dyDescent="0.25">
      <c r="A7388" s="2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</row>
    <row r="7389" spans="1:29" s="3" customFormat="1" x14ac:dyDescent="0.25">
      <c r="A7389" s="2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</row>
    <row r="7390" spans="1:29" s="3" customFormat="1" x14ac:dyDescent="0.25">
      <c r="A7390" s="2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</row>
    <row r="7391" spans="1:29" s="3" customFormat="1" x14ac:dyDescent="0.25">
      <c r="A7391" s="2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</row>
    <row r="7392" spans="1:29" s="3" customFormat="1" x14ac:dyDescent="0.25">
      <c r="A7392" s="2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</row>
    <row r="7393" spans="1:29" s="3" customFormat="1" x14ac:dyDescent="0.25">
      <c r="A7393" s="2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</row>
    <row r="7394" spans="1:29" s="3" customFormat="1" x14ac:dyDescent="0.25">
      <c r="A7394" s="2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</row>
    <row r="7395" spans="1:29" s="3" customFormat="1" x14ac:dyDescent="0.25">
      <c r="A7395" s="2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</row>
    <row r="7396" spans="1:29" s="3" customFormat="1" x14ac:dyDescent="0.25">
      <c r="A7396" s="2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</row>
    <row r="7397" spans="1:29" s="3" customFormat="1" x14ac:dyDescent="0.25">
      <c r="A7397" s="2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</row>
    <row r="7398" spans="1:29" s="3" customFormat="1" x14ac:dyDescent="0.25">
      <c r="A7398" s="2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</row>
    <row r="7399" spans="1:29" s="3" customFormat="1" x14ac:dyDescent="0.25">
      <c r="A7399" s="2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</row>
    <row r="7400" spans="1:29" s="3" customFormat="1" x14ac:dyDescent="0.25">
      <c r="A7400" s="2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</row>
    <row r="7401" spans="1:29" s="3" customFormat="1" x14ac:dyDescent="0.25">
      <c r="A7401" s="2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</row>
    <row r="7402" spans="1:29" s="3" customFormat="1" x14ac:dyDescent="0.25">
      <c r="A7402" s="2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</row>
    <row r="7403" spans="1:29" s="3" customFormat="1" x14ac:dyDescent="0.25">
      <c r="A7403" s="2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</row>
    <row r="7404" spans="1:29" s="3" customFormat="1" x14ac:dyDescent="0.25">
      <c r="A7404" s="2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</row>
    <row r="7405" spans="1:29" s="3" customFormat="1" x14ac:dyDescent="0.25">
      <c r="A7405" s="2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</row>
    <row r="7406" spans="1:29" s="3" customFormat="1" x14ac:dyDescent="0.25">
      <c r="A7406" s="2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</row>
    <row r="7407" spans="1:29" s="3" customFormat="1" x14ac:dyDescent="0.25">
      <c r="A7407" s="2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</row>
    <row r="7408" spans="1:29" s="3" customFormat="1" x14ac:dyDescent="0.25">
      <c r="A7408" s="2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</row>
    <row r="7409" spans="1:29" s="3" customFormat="1" x14ac:dyDescent="0.25">
      <c r="A7409" s="2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</row>
    <row r="7410" spans="1:29" s="3" customFormat="1" x14ac:dyDescent="0.25">
      <c r="A7410" s="2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</row>
    <row r="7411" spans="1:29" s="3" customFormat="1" x14ac:dyDescent="0.25">
      <c r="A7411" s="2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</row>
    <row r="7412" spans="1:29" s="3" customFormat="1" x14ac:dyDescent="0.25">
      <c r="A7412" s="2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</row>
    <row r="7413" spans="1:29" s="3" customFormat="1" x14ac:dyDescent="0.25">
      <c r="A7413" s="2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</row>
    <row r="7414" spans="1:29" s="3" customFormat="1" x14ac:dyDescent="0.25">
      <c r="A7414" s="2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</row>
    <row r="7415" spans="1:29" s="3" customFormat="1" x14ac:dyDescent="0.25">
      <c r="A7415" s="2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</row>
    <row r="7416" spans="1:29" s="3" customFormat="1" x14ac:dyDescent="0.25">
      <c r="A7416" s="2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</row>
    <row r="7417" spans="1:29" s="3" customFormat="1" x14ac:dyDescent="0.25">
      <c r="A7417" s="2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</row>
    <row r="7418" spans="1:29" s="3" customFormat="1" x14ac:dyDescent="0.25">
      <c r="A7418" s="2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</row>
    <row r="7419" spans="1:29" s="3" customFormat="1" x14ac:dyDescent="0.25">
      <c r="A7419" s="2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</row>
    <row r="7420" spans="1:29" s="3" customFormat="1" x14ac:dyDescent="0.25">
      <c r="A7420" s="2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</row>
    <row r="7421" spans="1:29" s="3" customFormat="1" x14ac:dyDescent="0.25">
      <c r="A7421" s="2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</row>
    <row r="7422" spans="1:29" s="3" customFormat="1" x14ac:dyDescent="0.25">
      <c r="A7422" s="2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</row>
    <row r="7423" spans="1:29" s="3" customFormat="1" x14ac:dyDescent="0.25">
      <c r="A7423" s="2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</row>
    <row r="7424" spans="1:29" s="3" customFormat="1" x14ac:dyDescent="0.25">
      <c r="A7424" s="2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</row>
    <row r="7425" spans="1:29" s="3" customFormat="1" x14ac:dyDescent="0.25">
      <c r="A7425" s="2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</row>
    <row r="7426" spans="1:29" s="3" customFormat="1" x14ac:dyDescent="0.25">
      <c r="A7426" s="2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</row>
    <row r="7427" spans="1:29" s="3" customFormat="1" x14ac:dyDescent="0.25">
      <c r="A7427" s="2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</row>
    <row r="7428" spans="1:29" s="3" customFormat="1" x14ac:dyDescent="0.25">
      <c r="A7428" s="2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</row>
    <row r="7429" spans="1:29" s="3" customFormat="1" x14ac:dyDescent="0.25">
      <c r="A7429" s="2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</row>
    <row r="7430" spans="1:29" s="3" customFormat="1" x14ac:dyDescent="0.25">
      <c r="A7430" s="2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</row>
    <row r="7431" spans="1:29" s="3" customFormat="1" x14ac:dyDescent="0.25">
      <c r="A7431" s="2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</row>
    <row r="7432" spans="1:29" s="3" customFormat="1" x14ac:dyDescent="0.25">
      <c r="A7432" s="2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</row>
    <row r="7433" spans="1:29" s="3" customFormat="1" x14ac:dyDescent="0.25">
      <c r="A7433" s="2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</row>
    <row r="7434" spans="1:29" s="3" customFormat="1" x14ac:dyDescent="0.25">
      <c r="A7434" s="2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</row>
    <row r="7435" spans="1:29" s="3" customFormat="1" x14ac:dyDescent="0.25">
      <c r="A7435" s="2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</row>
    <row r="7436" spans="1:29" s="3" customFormat="1" x14ac:dyDescent="0.25">
      <c r="A7436" s="2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</row>
    <row r="7437" spans="1:29" s="3" customFormat="1" x14ac:dyDescent="0.25">
      <c r="A7437" s="2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</row>
    <row r="7438" spans="1:29" s="3" customFormat="1" x14ac:dyDescent="0.25">
      <c r="A7438" s="2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</row>
    <row r="7439" spans="1:29" s="3" customFormat="1" x14ac:dyDescent="0.25">
      <c r="A7439" s="2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</row>
    <row r="7440" spans="1:29" s="3" customFormat="1" x14ac:dyDescent="0.25">
      <c r="A7440" s="2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</row>
    <row r="7441" spans="1:29" s="3" customFormat="1" x14ac:dyDescent="0.25">
      <c r="A7441" s="2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</row>
    <row r="7442" spans="1:29" s="3" customFormat="1" x14ac:dyDescent="0.25">
      <c r="A7442" s="2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</row>
    <row r="7443" spans="1:29" s="3" customFormat="1" x14ac:dyDescent="0.25">
      <c r="A7443" s="2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</row>
    <row r="7444" spans="1:29" s="3" customFormat="1" x14ac:dyDescent="0.25">
      <c r="A7444" s="2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</row>
    <row r="7445" spans="1:29" s="3" customFormat="1" x14ac:dyDescent="0.25">
      <c r="A7445" s="2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</row>
    <row r="7446" spans="1:29" s="3" customFormat="1" x14ac:dyDescent="0.25">
      <c r="A7446" s="2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</row>
    <row r="7447" spans="1:29" s="3" customFormat="1" x14ac:dyDescent="0.25">
      <c r="A7447" s="2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</row>
    <row r="7448" spans="1:29" s="3" customFormat="1" x14ac:dyDescent="0.25">
      <c r="A7448" s="2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</row>
    <row r="7449" spans="1:29" s="3" customFormat="1" x14ac:dyDescent="0.25">
      <c r="A7449" s="2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</row>
    <row r="7450" spans="1:29" s="3" customFormat="1" x14ac:dyDescent="0.25">
      <c r="A7450" s="2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</row>
    <row r="7451" spans="1:29" s="3" customFormat="1" x14ac:dyDescent="0.25">
      <c r="A7451" s="2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</row>
    <row r="7452" spans="1:29" s="3" customFormat="1" x14ac:dyDescent="0.25">
      <c r="A7452" s="2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</row>
    <row r="7453" spans="1:29" s="3" customFormat="1" x14ac:dyDescent="0.25">
      <c r="A7453" s="2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</row>
    <row r="7454" spans="1:29" s="3" customFormat="1" x14ac:dyDescent="0.25">
      <c r="A7454" s="2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</row>
    <row r="7455" spans="1:29" s="3" customFormat="1" x14ac:dyDescent="0.25">
      <c r="A7455" s="2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</row>
    <row r="7456" spans="1:29" s="3" customFormat="1" x14ac:dyDescent="0.25">
      <c r="A7456" s="2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</row>
    <row r="7457" spans="1:29" s="3" customFormat="1" x14ac:dyDescent="0.25">
      <c r="A7457" s="2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</row>
    <row r="7458" spans="1:29" s="3" customFormat="1" x14ac:dyDescent="0.25">
      <c r="A7458" s="2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</row>
    <row r="7459" spans="1:29" s="3" customFormat="1" x14ac:dyDescent="0.25">
      <c r="A7459" s="2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</row>
    <row r="7460" spans="1:29" s="3" customFormat="1" x14ac:dyDescent="0.25">
      <c r="A7460" s="2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</row>
    <row r="7461" spans="1:29" s="3" customFormat="1" x14ac:dyDescent="0.25">
      <c r="A7461" s="2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</row>
    <row r="7462" spans="1:29" s="3" customFormat="1" x14ac:dyDescent="0.25">
      <c r="A7462" s="2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</row>
    <row r="7463" spans="1:29" s="3" customFormat="1" x14ac:dyDescent="0.25">
      <c r="A7463" s="2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</row>
    <row r="7464" spans="1:29" s="3" customFormat="1" x14ac:dyDescent="0.25">
      <c r="A7464" s="2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</row>
    <row r="7465" spans="1:29" s="3" customFormat="1" x14ac:dyDescent="0.25">
      <c r="A7465" s="2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</row>
    <row r="7466" spans="1:29" s="3" customFormat="1" x14ac:dyDescent="0.25">
      <c r="A7466" s="2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</row>
    <row r="7467" spans="1:29" s="3" customFormat="1" x14ac:dyDescent="0.25">
      <c r="A7467" s="2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</row>
    <row r="7468" spans="1:29" s="3" customFormat="1" x14ac:dyDescent="0.25">
      <c r="A7468" s="2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</row>
    <row r="7469" spans="1:29" s="3" customFormat="1" x14ac:dyDescent="0.25">
      <c r="A7469" s="2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</row>
    <row r="7470" spans="1:29" s="3" customFormat="1" x14ac:dyDescent="0.25">
      <c r="A7470" s="2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</row>
    <row r="7471" spans="1:29" s="3" customFormat="1" x14ac:dyDescent="0.25">
      <c r="A7471" s="2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</row>
    <row r="7472" spans="1:29" s="3" customFormat="1" x14ac:dyDescent="0.25">
      <c r="A7472" s="2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</row>
    <row r="7473" spans="1:29" s="3" customFormat="1" x14ac:dyDescent="0.25">
      <c r="A7473" s="2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</row>
    <row r="7474" spans="1:29" s="3" customFormat="1" x14ac:dyDescent="0.25">
      <c r="A7474" s="2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</row>
    <row r="7475" spans="1:29" s="3" customFormat="1" x14ac:dyDescent="0.25">
      <c r="A7475" s="2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</row>
    <row r="7476" spans="1:29" s="3" customFormat="1" x14ac:dyDescent="0.25">
      <c r="A7476" s="2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</row>
    <row r="7477" spans="1:29" s="3" customFormat="1" x14ac:dyDescent="0.25">
      <c r="A7477" s="2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</row>
    <row r="7478" spans="1:29" s="3" customFormat="1" x14ac:dyDescent="0.25">
      <c r="A7478" s="2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</row>
    <row r="7479" spans="1:29" s="3" customFormat="1" x14ac:dyDescent="0.25">
      <c r="A7479" s="2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</row>
    <row r="7480" spans="1:29" s="3" customFormat="1" x14ac:dyDescent="0.25">
      <c r="A7480" s="2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</row>
    <row r="7481" spans="1:29" s="3" customFormat="1" x14ac:dyDescent="0.25">
      <c r="A7481" s="2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</row>
    <row r="7482" spans="1:29" s="3" customFormat="1" x14ac:dyDescent="0.25">
      <c r="A7482" s="2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</row>
    <row r="7483" spans="1:29" s="3" customFormat="1" x14ac:dyDescent="0.25">
      <c r="A7483" s="2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</row>
    <row r="7484" spans="1:29" s="3" customFormat="1" x14ac:dyDescent="0.25">
      <c r="A7484" s="2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</row>
    <row r="7485" spans="1:29" s="3" customFormat="1" x14ac:dyDescent="0.25">
      <c r="A7485" s="2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</row>
    <row r="7486" spans="1:29" s="3" customFormat="1" x14ac:dyDescent="0.25">
      <c r="A7486" s="2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</row>
    <row r="7487" spans="1:29" s="3" customFormat="1" x14ac:dyDescent="0.25">
      <c r="A7487" s="2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</row>
    <row r="7488" spans="1:29" s="3" customFormat="1" x14ac:dyDescent="0.25">
      <c r="A7488" s="2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</row>
    <row r="7489" spans="1:29" s="3" customFormat="1" x14ac:dyDescent="0.25">
      <c r="A7489" s="2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</row>
    <row r="7490" spans="1:29" s="3" customFormat="1" x14ac:dyDescent="0.25">
      <c r="A7490" s="2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</row>
    <row r="7491" spans="1:29" s="3" customFormat="1" x14ac:dyDescent="0.25">
      <c r="A7491" s="2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</row>
    <row r="7492" spans="1:29" s="3" customFormat="1" x14ac:dyDescent="0.25">
      <c r="A7492" s="2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</row>
    <row r="7493" spans="1:29" s="3" customFormat="1" x14ac:dyDescent="0.25">
      <c r="A7493" s="2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</row>
    <row r="7494" spans="1:29" s="3" customFormat="1" x14ac:dyDescent="0.25">
      <c r="A7494" s="2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</row>
    <row r="7495" spans="1:29" s="3" customFormat="1" x14ac:dyDescent="0.25">
      <c r="A7495" s="2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</row>
    <row r="7496" spans="1:29" s="3" customFormat="1" x14ac:dyDescent="0.25">
      <c r="A7496" s="2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</row>
    <row r="7497" spans="1:29" s="3" customFormat="1" x14ac:dyDescent="0.25">
      <c r="A7497" s="2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</row>
    <row r="7498" spans="1:29" s="3" customFormat="1" x14ac:dyDescent="0.25">
      <c r="A7498" s="2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</row>
    <row r="7499" spans="1:29" s="3" customFormat="1" x14ac:dyDescent="0.25">
      <c r="A7499" s="2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</row>
    <row r="7500" spans="1:29" s="3" customFormat="1" x14ac:dyDescent="0.25">
      <c r="A7500" s="2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</row>
    <row r="7501" spans="1:29" s="3" customFormat="1" x14ac:dyDescent="0.25">
      <c r="A7501" s="2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</row>
    <row r="7502" spans="1:29" s="3" customFormat="1" x14ac:dyDescent="0.25">
      <c r="A7502" s="2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</row>
    <row r="7503" spans="1:29" s="3" customFormat="1" x14ac:dyDescent="0.25">
      <c r="A7503" s="2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</row>
    <row r="7504" spans="1:29" s="3" customFormat="1" x14ac:dyDescent="0.25">
      <c r="A7504" s="2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</row>
    <row r="7505" spans="1:29" s="3" customFormat="1" x14ac:dyDescent="0.25">
      <c r="A7505" s="2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</row>
    <row r="7506" spans="1:29" s="3" customFormat="1" x14ac:dyDescent="0.25">
      <c r="A7506" s="2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</row>
    <row r="7507" spans="1:29" s="3" customFormat="1" x14ac:dyDescent="0.25">
      <c r="A7507" s="2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</row>
    <row r="7508" spans="1:29" s="3" customFormat="1" x14ac:dyDescent="0.25">
      <c r="A7508" s="2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</row>
    <row r="7509" spans="1:29" s="3" customFormat="1" x14ac:dyDescent="0.25">
      <c r="A7509" s="2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</row>
    <row r="7510" spans="1:29" s="3" customFormat="1" x14ac:dyDescent="0.25">
      <c r="A7510" s="2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</row>
    <row r="7511" spans="1:29" s="3" customFormat="1" x14ac:dyDescent="0.25">
      <c r="A7511" s="2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</row>
    <row r="7512" spans="1:29" s="3" customFormat="1" x14ac:dyDescent="0.25">
      <c r="A7512" s="2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</row>
    <row r="7513" spans="1:29" s="3" customFormat="1" x14ac:dyDescent="0.25">
      <c r="A7513" s="2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</row>
    <row r="7514" spans="1:29" s="3" customFormat="1" x14ac:dyDescent="0.25">
      <c r="A7514" s="2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</row>
    <row r="7515" spans="1:29" s="3" customFormat="1" x14ac:dyDescent="0.25">
      <c r="A7515" s="2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</row>
    <row r="7516" spans="1:29" s="3" customFormat="1" x14ac:dyDescent="0.25">
      <c r="A7516" s="2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</row>
    <row r="7517" spans="1:29" s="3" customFormat="1" x14ac:dyDescent="0.25">
      <c r="A7517" s="2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</row>
    <row r="7518" spans="1:29" s="3" customFormat="1" x14ac:dyDescent="0.25">
      <c r="A7518" s="2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</row>
    <row r="7519" spans="1:29" s="3" customFormat="1" x14ac:dyDescent="0.25">
      <c r="A7519" s="2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</row>
    <row r="7520" spans="1:29" s="3" customFormat="1" x14ac:dyDescent="0.25">
      <c r="A7520" s="2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</row>
    <row r="7521" spans="1:29" s="3" customFormat="1" x14ac:dyDescent="0.25">
      <c r="A7521" s="2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</row>
    <row r="7522" spans="1:29" s="3" customFormat="1" x14ac:dyDescent="0.25">
      <c r="A7522" s="2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</row>
    <row r="7523" spans="1:29" s="3" customFormat="1" x14ac:dyDescent="0.25">
      <c r="A7523" s="2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</row>
    <row r="7524" spans="1:29" s="3" customFormat="1" x14ac:dyDescent="0.25">
      <c r="A7524" s="2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</row>
    <row r="7525" spans="1:29" s="3" customFormat="1" x14ac:dyDescent="0.25">
      <c r="A7525" s="2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</row>
    <row r="7526" spans="1:29" s="3" customFormat="1" x14ac:dyDescent="0.25">
      <c r="A7526" s="2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</row>
    <row r="7527" spans="1:29" s="3" customFormat="1" x14ac:dyDescent="0.25">
      <c r="A7527" s="2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</row>
    <row r="7528" spans="1:29" s="3" customFormat="1" x14ac:dyDescent="0.25">
      <c r="A7528" s="2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</row>
    <row r="7529" spans="1:29" s="3" customFormat="1" x14ac:dyDescent="0.25">
      <c r="A7529" s="2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</row>
    <row r="7530" spans="1:29" s="3" customFormat="1" x14ac:dyDescent="0.25">
      <c r="A7530" s="2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</row>
    <row r="7531" spans="1:29" s="3" customFormat="1" x14ac:dyDescent="0.25">
      <c r="A7531" s="2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</row>
    <row r="7532" spans="1:29" s="3" customFormat="1" x14ac:dyDescent="0.25">
      <c r="A7532" s="2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</row>
    <row r="7533" spans="1:29" s="3" customFormat="1" x14ac:dyDescent="0.25">
      <c r="A7533" s="2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</row>
    <row r="7534" spans="1:29" s="3" customFormat="1" x14ac:dyDescent="0.25">
      <c r="A7534" s="2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</row>
    <row r="7535" spans="1:29" s="3" customFormat="1" x14ac:dyDescent="0.25">
      <c r="A7535" s="2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</row>
    <row r="7536" spans="1:29" s="3" customFormat="1" x14ac:dyDescent="0.25">
      <c r="A7536" s="2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</row>
    <row r="7537" spans="1:29" s="3" customFormat="1" x14ac:dyDescent="0.25">
      <c r="A7537" s="2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</row>
    <row r="7538" spans="1:29" s="3" customFormat="1" x14ac:dyDescent="0.25">
      <c r="A7538" s="2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</row>
    <row r="7539" spans="1:29" s="3" customFormat="1" x14ac:dyDescent="0.25">
      <c r="A7539" s="2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</row>
    <row r="7540" spans="1:29" s="3" customFormat="1" x14ac:dyDescent="0.25">
      <c r="A7540" s="2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</row>
    <row r="7541" spans="1:29" s="3" customFormat="1" x14ac:dyDescent="0.25">
      <c r="A7541" s="2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</row>
    <row r="7542" spans="1:29" s="3" customFormat="1" x14ac:dyDescent="0.25">
      <c r="A7542" s="2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</row>
    <row r="7543" spans="1:29" s="3" customFormat="1" x14ac:dyDescent="0.25">
      <c r="A7543" s="2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</row>
    <row r="7544" spans="1:29" s="3" customFormat="1" x14ac:dyDescent="0.25">
      <c r="A7544" s="2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</row>
    <row r="7545" spans="1:29" s="3" customFormat="1" x14ac:dyDescent="0.25">
      <c r="A7545" s="2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</row>
    <row r="7546" spans="1:29" s="3" customFormat="1" x14ac:dyDescent="0.25">
      <c r="A7546" s="2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</row>
    <row r="7547" spans="1:29" s="3" customFormat="1" x14ac:dyDescent="0.25">
      <c r="A7547" s="2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</row>
    <row r="7548" spans="1:29" s="3" customFormat="1" x14ac:dyDescent="0.25">
      <c r="A7548" s="2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</row>
    <row r="7549" spans="1:29" s="3" customFormat="1" x14ac:dyDescent="0.25">
      <c r="A7549" s="2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</row>
    <row r="7550" spans="1:29" s="3" customFormat="1" x14ac:dyDescent="0.25">
      <c r="A7550" s="2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</row>
    <row r="7551" spans="1:29" s="3" customFormat="1" x14ac:dyDescent="0.25">
      <c r="A7551" s="2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</row>
    <row r="7552" spans="1:29" s="3" customFormat="1" x14ac:dyDescent="0.25">
      <c r="A7552" s="2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</row>
    <row r="7553" spans="1:29" s="3" customFormat="1" x14ac:dyDescent="0.25">
      <c r="A7553" s="2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</row>
    <row r="7554" spans="1:29" s="3" customFormat="1" x14ac:dyDescent="0.25">
      <c r="A7554" s="2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</row>
    <row r="7555" spans="1:29" s="3" customFormat="1" x14ac:dyDescent="0.25">
      <c r="A7555" s="2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</row>
    <row r="7556" spans="1:29" s="3" customFormat="1" x14ac:dyDescent="0.25">
      <c r="A7556" s="2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</row>
    <row r="7557" spans="1:29" s="3" customFormat="1" x14ac:dyDescent="0.25">
      <c r="A7557" s="2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</row>
    <row r="7558" spans="1:29" s="3" customFormat="1" x14ac:dyDescent="0.25">
      <c r="A7558" s="2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</row>
    <row r="7559" spans="1:29" s="3" customFormat="1" x14ac:dyDescent="0.25">
      <c r="A7559" s="2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</row>
    <row r="7560" spans="1:29" s="3" customFormat="1" x14ac:dyDescent="0.25">
      <c r="A7560" s="2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</row>
    <row r="7561" spans="1:29" s="3" customFormat="1" x14ac:dyDescent="0.25">
      <c r="A7561" s="2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</row>
    <row r="7562" spans="1:29" s="3" customFormat="1" x14ac:dyDescent="0.25">
      <c r="A7562" s="2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</row>
    <row r="7563" spans="1:29" s="3" customFormat="1" x14ac:dyDescent="0.25">
      <c r="A7563" s="2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</row>
    <row r="7564" spans="1:29" s="3" customFormat="1" x14ac:dyDescent="0.25">
      <c r="A7564" s="2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</row>
    <row r="7565" spans="1:29" s="3" customFormat="1" x14ac:dyDescent="0.25">
      <c r="A7565" s="2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</row>
    <row r="7566" spans="1:29" s="3" customFormat="1" x14ac:dyDescent="0.25">
      <c r="A7566" s="2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</row>
    <row r="7567" spans="1:29" s="3" customFormat="1" x14ac:dyDescent="0.25">
      <c r="A7567" s="2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</row>
    <row r="7568" spans="1:29" s="3" customFormat="1" x14ac:dyDescent="0.25">
      <c r="A7568" s="2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</row>
    <row r="7569" spans="1:29" s="3" customFormat="1" x14ac:dyDescent="0.25">
      <c r="A7569" s="2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</row>
    <row r="7570" spans="1:29" s="3" customFormat="1" x14ac:dyDescent="0.25">
      <c r="A7570" s="2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</row>
    <row r="7571" spans="1:29" s="3" customFormat="1" x14ac:dyDescent="0.25">
      <c r="A7571" s="2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</row>
    <row r="7572" spans="1:29" s="3" customFormat="1" x14ac:dyDescent="0.25">
      <c r="A7572" s="2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</row>
    <row r="7573" spans="1:29" s="3" customFormat="1" x14ac:dyDescent="0.25">
      <c r="A7573" s="2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</row>
    <row r="7574" spans="1:29" s="3" customFormat="1" x14ac:dyDescent="0.25">
      <c r="A7574" s="2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</row>
    <row r="7575" spans="1:29" s="3" customFormat="1" x14ac:dyDescent="0.25">
      <c r="A7575" s="2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</row>
    <row r="7576" spans="1:29" s="3" customFormat="1" x14ac:dyDescent="0.25">
      <c r="A7576" s="2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</row>
    <row r="7577" spans="1:29" s="3" customFormat="1" x14ac:dyDescent="0.25">
      <c r="A7577" s="2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</row>
    <row r="7578" spans="1:29" s="3" customFormat="1" x14ac:dyDescent="0.25">
      <c r="A7578" s="2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</row>
    <row r="7579" spans="1:29" s="3" customFormat="1" x14ac:dyDescent="0.25">
      <c r="A7579" s="2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</row>
    <row r="7580" spans="1:29" s="3" customFormat="1" x14ac:dyDescent="0.25">
      <c r="A7580" s="2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</row>
    <row r="7581" spans="1:29" s="3" customFormat="1" x14ac:dyDescent="0.25">
      <c r="A7581" s="2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</row>
    <row r="7582" spans="1:29" s="3" customFormat="1" x14ac:dyDescent="0.25">
      <c r="A7582" s="2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</row>
    <row r="7583" spans="1:29" s="3" customFormat="1" x14ac:dyDescent="0.25">
      <c r="A7583" s="2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</row>
    <row r="7584" spans="1:29" s="3" customFormat="1" x14ac:dyDescent="0.25">
      <c r="A7584" s="2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</row>
    <row r="7585" spans="1:29" s="3" customFormat="1" x14ac:dyDescent="0.25">
      <c r="A7585" s="2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</row>
    <row r="7586" spans="1:29" s="3" customFormat="1" x14ac:dyDescent="0.25">
      <c r="A7586" s="2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</row>
    <row r="7587" spans="1:29" s="3" customFormat="1" x14ac:dyDescent="0.25">
      <c r="A7587" s="2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</row>
    <row r="7588" spans="1:29" s="3" customFormat="1" x14ac:dyDescent="0.25">
      <c r="A7588" s="2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</row>
    <row r="7589" spans="1:29" s="3" customFormat="1" x14ac:dyDescent="0.25">
      <c r="A7589" s="2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</row>
    <row r="7590" spans="1:29" s="3" customFormat="1" x14ac:dyDescent="0.25">
      <c r="A7590" s="2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</row>
    <row r="7591" spans="1:29" s="3" customFormat="1" x14ac:dyDescent="0.25">
      <c r="A7591" s="2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</row>
    <row r="7592" spans="1:29" s="3" customFormat="1" x14ac:dyDescent="0.25">
      <c r="A7592" s="2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</row>
    <row r="7593" spans="1:29" s="3" customFormat="1" x14ac:dyDescent="0.25">
      <c r="A7593" s="2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</row>
    <row r="7594" spans="1:29" s="3" customFormat="1" x14ac:dyDescent="0.25">
      <c r="A7594" s="2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</row>
    <row r="7595" spans="1:29" s="3" customFormat="1" x14ac:dyDescent="0.25">
      <c r="A7595" s="2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</row>
    <row r="7596" spans="1:29" s="3" customFormat="1" x14ac:dyDescent="0.25">
      <c r="A7596" s="2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</row>
    <row r="7597" spans="1:29" s="3" customFormat="1" x14ac:dyDescent="0.25">
      <c r="A7597" s="2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</row>
    <row r="7598" spans="1:29" s="3" customFormat="1" x14ac:dyDescent="0.25">
      <c r="A7598" s="2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</row>
    <row r="7599" spans="1:29" s="3" customFormat="1" x14ac:dyDescent="0.25">
      <c r="A7599" s="2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</row>
    <row r="7600" spans="1:29" s="3" customFormat="1" x14ac:dyDescent="0.25">
      <c r="A7600" s="2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</row>
    <row r="7601" spans="1:29" s="3" customFormat="1" x14ac:dyDescent="0.25">
      <c r="A7601" s="2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</row>
    <row r="7602" spans="1:29" s="3" customFormat="1" x14ac:dyDescent="0.25">
      <c r="A7602" s="2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</row>
    <row r="7603" spans="1:29" s="3" customFormat="1" x14ac:dyDescent="0.25">
      <c r="A7603" s="2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</row>
    <row r="7604" spans="1:29" s="3" customFormat="1" x14ac:dyDescent="0.25">
      <c r="A7604" s="2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</row>
    <row r="7605" spans="1:29" s="3" customFormat="1" x14ac:dyDescent="0.25">
      <c r="A7605" s="2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</row>
    <row r="7606" spans="1:29" s="3" customFormat="1" x14ac:dyDescent="0.25">
      <c r="A7606" s="2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</row>
    <row r="7607" spans="1:29" s="3" customFormat="1" x14ac:dyDescent="0.25">
      <c r="A7607" s="2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</row>
    <row r="7608" spans="1:29" s="3" customFormat="1" x14ac:dyDescent="0.25">
      <c r="A7608" s="2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</row>
    <row r="7609" spans="1:29" s="3" customFormat="1" x14ac:dyDescent="0.25">
      <c r="A7609" s="2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</row>
    <row r="7610" spans="1:29" s="3" customFormat="1" x14ac:dyDescent="0.25">
      <c r="A7610" s="2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</row>
    <row r="7611" spans="1:29" s="3" customFormat="1" x14ac:dyDescent="0.25">
      <c r="A7611" s="2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</row>
    <row r="7612" spans="1:29" s="3" customFormat="1" x14ac:dyDescent="0.25">
      <c r="A7612" s="2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</row>
    <row r="7613" spans="1:29" s="3" customFormat="1" x14ac:dyDescent="0.25">
      <c r="A7613" s="2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</row>
    <row r="7614" spans="1:29" s="3" customFormat="1" x14ac:dyDescent="0.25">
      <c r="A7614" s="2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</row>
    <row r="7615" spans="1:29" s="3" customFormat="1" x14ac:dyDescent="0.25">
      <c r="A7615" s="2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</row>
    <row r="7616" spans="1:29" s="3" customFormat="1" x14ac:dyDescent="0.25">
      <c r="A7616" s="2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</row>
    <row r="7617" spans="1:29" s="3" customFormat="1" x14ac:dyDescent="0.25">
      <c r="A7617" s="2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</row>
    <row r="7618" spans="1:29" s="3" customFormat="1" x14ac:dyDescent="0.25">
      <c r="A7618" s="2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</row>
    <row r="7619" spans="1:29" s="3" customFormat="1" x14ac:dyDescent="0.25">
      <c r="A7619" s="2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</row>
    <row r="7620" spans="1:29" s="3" customFormat="1" x14ac:dyDescent="0.25">
      <c r="A7620" s="2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</row>
    <row r="7621" spans="1:29" s="3" customFormat="1" x14ac:dyDescent="0.25">
      <c r="A7621" s="2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</row>
    <row r="7622" spans="1:29" s="3" customFormat="1" x14ac:dyDescent="0.25">
      <c r="A7622" s="2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</row>
    <row r="7623" spans="1:29" s="3" customFormat="1" x14ac:dyDescent="0.25">
      <c r="A7623" s="2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</row>
    <row r="7624" spans="1:29" s="3" customFormat="1" x14ac:dyDescent="0.25">
      <c r="A7624" s="2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</row>
    <row r="7625" spans="1:29" s="3" customFormat="1" x14ac:dyDescent="0.25">
      <c r="A7625" s="2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</row>
    <row r="7626" spans="1:29" s="3" customFormat="1" x14ac:dyDescent="0.25">
      <c r="A7626" s="2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</row>
    <row r="7627" spans="1:29" s="3" customFormat="1" x14ac:dyDescent="0.25">
      <c r="A7627" s="2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</row>
    <row r="7628" spans="1:29" s="3" customFormat="1" x14ac:dyDescent="0.25">
      <c r="A7628" s="2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</row>
    <row r="7629" spans="1:29" s="3" customFormat="1" x14ac:dyDescent="0.25">
      <c r="A7629" s="2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</row>
    <row r="7630" spans="1:29" s="3" customFormat="1" x14ac:dyDescent="0.25">
      <c r="A7630" s="2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</row>
    <row r="7631" spans="1:29" s="3" customFormat="1" x14ac:dyDescent="0.25">
      <c r="A7631" s="2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</row>
    <row r="7632" spans="1:29" s="3" customFormat="1" x14ac:dyDescent="0.25">
      <c r="A7632" s="2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</row>
    <row r="7633" spans="1:29" s="3" customFormat="1" x14ac:dyDescent="0.25">
      <c r="A7633" s="2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</row>
    <row r="7634" spans="1:29" s="3" customFormat="1" x14ac:dyDescent="0.25">
      <c r="A7634" s="2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</row>
    <row r="7635" spans="1:29" s="3" customFormat="1" x14ac:dyDescent="0.25">
      <c r="A7635" s="2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</row>
    <row r="7636" spans="1:29" s="3" customFormat="1" x14ac:dyDescent="0.25">
      <c r="A7636" s="2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</row>
    <row r="7637" spans="1:29" s="3" customFormat="1" x14ac:dyDescent="0.25">
      <c r="A7637" s="2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</row>
    <row r="7638" spans="1:29" s="3" customFormat="1" x14ac:dyDescent="0.25">
      <c r="A7638" s="2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</row>
    <row r="7639" spans="1:29" s="3" customFormat="1" x14ac:dyDescent="0.25">
      <c r="A7639" s="2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</row>
    <row r="7640" spans="1:29" s="3" customFormat="1" x14ac:dyDescent="0.25">
      <c r="A7640" s="2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</row>
    <row r="7641" spans="1:29" s="3" customFormat="1" x14ac:dyDescent="0.25">
      <c r="A7641" s="2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</row>
    <row r="7642" spans="1:29" s="3" customFormat="1" x14ac:dyDescent="0.25">
      <c r="A7642" s="2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</row>
    <row r="7643" spans="1:29" s="3" customFormat="1" x14ac:dyDescent="0.25">
      <c r="A7643" s="2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</row>
    <row r="7644" spans="1:29" s="3" customFormat="1" x14ac:dyDescent="0.25">
      <c r="A7644" s="2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</row>
    <row r="7645" spans="1:29" s="3" customFormat="1" x14ac:dyDescent="0.25">
      <c r="A7645" s="2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</row>
    <row r="7646" spans="1:29" s="3" customFormat="1" x14ac:dyDescent="0.25">
      <c r="A7646" s="2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</row>
    <row r="7647" spans="1:29" s="3" customFormat="1" x14ac:dyDescent="0.25">
      <c r="A7647" s="2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</row>
    <row r="7648" spans="1:29" s="3" customFormat="1" x14ac:dyDescent="0.25">
      <c r="A7648" s="2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</row>
    <row r="7649" spans="1:29" s="3" customFormat="1" x14ac:dyDescent="0.25">
      <c r="A7649" s="2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</row>
    <row r="7650" spans="1:29" s="3" customFormat="1" x14ac:dyDescent="0.25">
      <c r="A7650" s="2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</row>
    <row r="7651" spans="1:29" s="3" customFormat="1" x14ac:dyDescent="0.25">
      <c r="A7651" s="2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</row>
    <row r="7652" spans="1:29" s="3" customFormat="1" x14ac:dyDescent="0.25">
      <c r="A7652" s="2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</row>
    <row r="7653" spans="1:29" s="3" customFormat="1" x14ac:dyDescent="0.25">
      <c r="A7653" s="2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</row>
    <row r="7654" spans="1:29" s="3" customFormat="1" x14ac:dyDescent="0.25">
      <c r="A7654" s="2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</row>
    <row r="7655" spans="1:29" s="3" customFormat="1" x14ac:dyDescent="0.25">
      <c r="A7655" s="2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</row>
    <row r="7656" spans="1:29" s="3" customFormat="1" x14ac:dyDescent="0.25">
      <c r="A7656" s="2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</row>
    <row r="7657" spans="1:29" s="3" customFormat="1" x14ac:dyDescent="0.25">
      <c r="A7657" s="2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</row>
    <row r="7658" spans="1:29" s="3" customFormat="1" x14ac:dyDescent="0.25">
      <c r="A7658" s="2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</row>
    <row r="7659" spans="1:29" s="3" customFormat="1" x14ac:dyDescent="0.25">
      <c r="A7659" s="2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</row>
    <row r="7660" spans="1:29" s="3" customFormat="1" x14ac:dyDescent="0.25">
      <c r="A7660" s="2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</row>
    <row r="7661" spans="1:29" s="3" customFormat="1" x14ac:dyDescent="0.25">
      <c r="A7661" s="2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</row>
    <row r="7662" spans="1:29" s="3" customFormat="1" x14ac:dyDescent="0.25">
      <c r="A7662" s="2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</row>
    <row r="7663" spans="1:29" s="3" customFormat="1" x14ac:dyDescent="0.25">
      <c r="A7663" s="2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</row>
    <row r="7664" spans="1:29" s="3" customFormat="1" x14ac:dyDescent="0.25">
      <c r="A7664" s="2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</row>
    <row r="7665" spans="1:29" s="3" customFormat="1" x14ac:dyDescent="0.25">
      <c r="A7665" s="2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</row>
    <row r="7666" spans="1:29" s="3" customFormat="1" x14ac:dyDescent="0.25">
      <c r="A7666" s="2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</row>
    <row r="7667" spans="1:29" s="3" customFormat="1" x14ac:dyDescent="0.25">
      <c r="A7667" s="2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</row>
    <row r="7668" spans="1:29" s="3" customFormat="1" x14ac:dyDescent="0.25">
      <c r="A7668" s="2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</row>
    <row r="7669" spans="1:29" s="3" customFormat="1" x14ac:dyDescent="0.25">
      <c r="A7669" s="2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</row>
    <row r="7670" spans="1:29" s="3" customFormat="1" x14ac:dyDescent="0.25">
      <c r="A7670" s="2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</row>
    <row r="7671" spans="1:29" s="3" customFormat="1" x14ac:dyDescent="0.25">
      <c r="A7671" s="2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</row>
    <row r="7672" spans="1:29" s="3" customFormat="1" x14ac:dyDescent="0.25">
      <c r="A7672" s="2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</row>
    <row r="7673" spans="1:29" s="3" customFormat="1" x14ac:dyDescent="0.25">
      <c r="A7673" s="2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</row>
    <row r="7674" spans="1:29" s="3" customFormat="1" x14ac:dyDescent="0.25">
      <c r="A7674" s="2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</row>
    <row r="7675" spans="1:29" s="3" customFormat="1" x14ac:dyDescent="0.25">
      <c r="A7675" s="2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</row>
    <row r="7676" spans="1:29" s="3" customFormat="1" x14ac:dyDescent="0.25">
      <c r="A7676" s="2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</row>
    <row r="7677" spans="1:29" s="3" customFormat="1" x14ac:dyDescent="0.25">
      <c r="A7677" s="2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</row>
    <row r="7678" spans="1:29" s="3" customFormat="1" x14ac:dyDescent="0.25">
      <c r="A7678" s="2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</row>
    <row r="7679" spans="1:29" s="3" customFormat="1" x14ac:dyDescent="0.25">
      <c r="A7679" s="2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</row>
    <row r="7680" spans="1:29" s="3" customFormat="1" x14ac:dyDescent="0.25">
      <c r="A7680" s="2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</row>
    <row r="7681" spans="1:29" s="3" customFormat="1" x14ac:dyDescent="0.25">
      <c r="A7681" s="2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</row>
    <row r="7682" spans="1:29" s="3" customFormat="1" x14ac:dyDescent="0.25">
      <c r="A7682" s="2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</row>
    <row r="7683" spans="1:29" s="3" customFormat="1" x14ac:dyDescent="0.25">
      <c r="A7683" s="2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</row>
    <row r="7684" spans="1:29" s="3" customFormat="1" x14ac:dyDescent="0.25">
      <c r="A7684" s="2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</row>
    <row r="7685" spans="1:29" s="3" customFormat="1" x14ac:dyDescent="0.25">
      <c r="A7685" s="2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</row>
    <row r="7686" spans="1:29" s="3" customFormat="1" x14ac:dyDescent="0.25">
      <c r="A7686" s="2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</row>
    <row r="7687" spans="1:29" s="3" customFormat="1" x14ac:dyDescent="0.25">
      <c r="A7687" s="2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</row>
    <row r="7688" spans="1:29" s="3" customFormat="1" x14ac:dyDescent="0.25">
      <c r="A7688" s="2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</row>
    <row r="7689" spans="1:29" s="3" customFormat="1" x14ac:dyDescent="0.25">
      <c r="A7689" s="2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</row>
    <row r="7690" spans="1:29" s="3" customFormat="1" x14ac:dyDescent="0.25">
      <c r="A7690" s="2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</row>
    <row r="7691" spans="1:29" s="3" customFormat="1" x14ac:dyDescent="0.25">
      <c r="A7691" s="2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</row>
    <row r="7692" spans="1:29" s="3" customFormat="1" x14ac:dyDescent="0.25">
      <c r="A7692" s="2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</row>
    <row r="7693" spans="1:29" s="3" customFormat="1" x14ac:dyDescent="0.25">
      <c r="A7693" s="2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</row>
    <row r="7694" spans="1:29" s="3" customFormat="1" x14ac:dyDescent="0.25">
      <c r="A7694" s="2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</row>
    <row r="7695" spans="1:29" s="3" customFormat="1" x14ac:dyDescent="0.25">
      <c r="A7695" s="2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</row>
    <row r="7696" spans="1:29" s="3" customFormat="1" x14ac:dyDescent="0.25">
      <c r="A7696" s="2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</row>
    <row r="7697" spans="1:29" s="3" customFormat="1" x14ac:dyDescent="0.25">
      <c r="A7697" s="2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</row>
    <row r="7698" spans="1:29" s="3" customFormat="1" x14ac:dyDescent="0.25">
      <c r="A7698" s="2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</row>
    <row r="7699" spans="1:29" s="3" customFormat="1" x14ac:dyDescent="0.25">
      <c r="A7699" s="2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</row>
    <row r="7700" spans="1:29" s="3" customFormat="1" x14ac:dyDescent="0.25">
      <c r="A7700" s="2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</row>
    <row r="7701" spans="1:29" s="3" customFormat="1" x14ac:dyDescent="0.25">
      <c r="A7701" s="2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</row>
    <row r="7702" spans="1:29" s="3" customFormat="1" x14ac:dyDescent="0.25">
      <c r="A7702" s="2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</row>
    <row r="7703" spans="1:29" s="3" customFormat="1" x14ac:dyDescent="0.25">
      <c r="A7703" s="2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</row>
    <row r="7704" spans="1:29" s="3" customFormat="1" x14ac:dyDescent="0.25">
      <c r="A7704" s="2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</row>
    <row r="7705" spans="1:29" s="3" customFormat="1" x14ac:dyDescent="0.25">
      <c r="A7705" s="2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</row>
    <row r="7706" spans="1:29" s="3" customFormat="1" x14ac:dyDescent="0.25">
      <c r="A7706" s="2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</row>
    <row r="7707" spans="1:29" s="3" customFormat="1" x14ac:dyDescent="0.25">
      <c r="A7707" s="2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</row>
    <row r="7708" spans="1:29" s="3" customFormat="1" x14ac:dyDescent="0.25">
      <c r="A7708" s="2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</row>
    <row r="7709" spans="1:29" s="3" customFormat="1" x14ac:dyDescent="0.25">
      <c r="A7709" s="2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</row>
    <row r="7710" spans="1:29" s="3" customFormat="1" x14ac:dyDescent="0.25">
      <c r="A7710" s="2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</row>
    <row r="7711" spans="1:29" s="3" customFormat="1" x14ac:dyDescent="0.25">
      <c r="A7711" s="2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</row>
    <row r="7712" spans="1:29" s="3" customFormat="1" x14ac:dyDescent="0.25">
      <c r="A7712" s="2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</row>
    <row r="7713" spans="1:29" s="3" customFormat="1" x14ac:dyDescent="0.25">
      <c r="A7713" s="2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</row>
    <row r="7714" spans="1:29" s="3" customFormat="1" x14ac:dyDescent="0.25">
      <c r="A7714" s="2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</row>
    <row r="7715" spans="1:29" s="3" customFormat="1" x14ac:dyDescent="0.25">
      <c r="A7715" s="2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</row>
    <row r="7716" spans="1:29" s="3" customFormat="1" x14ac:dyDescent="0.25">
      <c r="A7716" s="2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</row>
    <row r="7717" spans="1:29" s="3" customFormat="1" x14ac:dyDescent="0.25">
      <c r="A7717" s="2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</row>
    <row r="7718" spans="1:29" s="3" customFormat="1" x14ac:dyDescent="0.25">
      <c r="A7718" s="2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</row>
    <row r="7719" spans="1:29" s="3" customFormat="1" x14ac:dyDescent="0.25">
      <c r="A7719" s="2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</row>
    <row r="7720" spans="1:29" s="3" customFormat="1" x14ac:dyDescent="0.25">
      <c r="A7720" s="2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</row>
    <row r="7721" spans="1:29" s="3" customFormat="1" x14ac:dyDescent="0.25">
      <c r="A7721" s="2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</row>
    <row r="7722" spans="1:29" s="3" customFormat="1" x14ac:dyDescent="0.25">
      <c r="A7722" s="2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</row>
    <row r="7723" spans="1:29" s="3" customFormat="1" x14ac:dyDescent="0.25">
      <c r="A7723" s="2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</row>
    <row r="7724" spans="1:29" s="3" customFormat="1" x14ac:dyDescent="0.25">
      <c r="A7724" s="2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</row>
    <row r="7725" spans="1:29" s="3" customFormat="1" x14ac:dyDescent="0.25">
      <c r="A7725" s="2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</row>
    <row r="7726" spans="1:29" s="3" customFormat="1" x14ac:dyDescent="0.25">
      <c r="A7726" s="2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</row>
    <row r="7727" spans="1:29" s="3" customFormat="1" x14ac:dyDescent="0.25">
      <c r="A7727" s="2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</row>
    <row r="7728" spans="1:29" s="3" customFormat="1" x14ac:dyDescent="0.25">
      <c r="A7728" s="2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</row>
    <row r="7729" spans="1:29" s="3" customFormat="1" x14ac:dyDescent="0.25">
      <c r="A7729" s="2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</row>
    <row r="7730" spans="1:29" s="3" customFormat="1" x14ac:dyDescent="0.25">
      <c r="A7730" s="2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</row>
    <row r="7731" spans="1:29" s="3" customFormat="1" x14ac:dyDescent="0.25">
      <c r="A7731" s="2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</row>
    <row r="7732" spans="1:29" s="3" customFormat="1" x14ac:dyDescent="0.25">
      <c r="A7732" s="2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</row>
    <row r="7733" spans="1:29" s="3" customFormat="1" x14ac:dyDescent="0.25">
      <c r="A7733" s="2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</row>
    <row r="7734" spans="1:29" s="3" customFormat="1" x14ac:dyDescent="0.25">
      <c r="A7734" s="2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</row>
    <row r="7735" spans="1:29" s="3" customFormat="1" x14ac:dyDescent="0.25">
      <c r="A7735" s="2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</row>
    <row r="7736" spans="1:29" s="3" customFormat="1" x14ac:dyDescent="0.25">
      <c r="A7736" s="2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</row>
    <row r="7737" spans="1:29" s="3" customFormat="1" x14ac:dyDescent="0.25">
      <c r="A7737" s="2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</row>
    <row r="7738" spans="1:29" s="3" customFormat="1" x14ac:dyDescent="0.25">
      <c r="A7738" s="2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</row>
    <row r="7739" spans="1:29" s="3" customFormat="1" x14ac:dyDescent="0.25">
      <c r="A7739" s="2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</row>
    <row r="7740" spans="1:29" s="3" customFormat="1" x14ac:dyDescent="0.25">
      <c r="A7740" s="2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</row>
    <row r="7741" spans="1:29" s="3" customFormat="1" x14ac:dyDescent="0.25">
      <c r="A7741" s="2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</row>
    <row r="7742" spans="1:29" s="3" customFormat="1" x14ac:dyDescent="0.25">
      <c r="A7742" s="2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</row>
    <row r="7743" spans="1:29" s="3" customFormat="1" x14ac:dyDescent="0.25">
      <c r="A7743" s="2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</row>
    <row r="7744" spans="1:29" s="3" customFormat="1" x14ac:dyDescent="0.25">
      <c r="A7744" s="2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</row>
    <row r="7745" spans="1:29" s="3" customFormat="1" x14ac:dyDescent="0.25">
      <c r="A7745" s="2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</row>
    <row r="7746" spans="1:29" s="3" customFormat="1" x14ac:dyDescent="0.25">
      <c r="A7746" s="2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</row>
    <row r="7747" spans="1:29" s="3" customFormat="1" x14ac:dyDescent="0.25">
      <c r="A7747" s="2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</row>
    <row r="7748" spans="1:29" s="3" customFormat="1" x14ac:dyDescent="0.25">
      <c r="A7748" s="2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</row>
    <row r="7749" spans="1:29" s="3" customFormat="1" x14ac:dyDescent="0.25">
      <c r="A7749" s="2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</row>
    <row r="7750" spans="1:29" s="3" customFormat="1" x14ac:dyDescent="0.25">
      <c r="A7750" s="2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</row>
    <row r="7751" spans="1:29" s="3" customFormat="1" x14ac:dyDescent="0.25">
      <c r="A7751" s="2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</row>
    <row r="7752" spans="1:29" s="3" customFormat="1" x14ac:dyDescent="0.25">
      <c r="A7752" s="2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</row>
    <row r="7753" spans="1:29" s="3" customFormat="1" x14ac:dyDescent="0.25">
      <c r="A7753" s="2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</row>
    <row r="7754" spans="1:29" s="3" customFormat="1" x14ac:dyDescent="0.25">
      <c r="A7754" s="2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</row>
    <row r="7755" spans="1:29" s="3" customFormat="1" x14ac:dyDescent="0.25">
      <c r="A7755" s="2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</row>
    <row r="7756" spans="1:29" s="3" customFormat="1" x14ac:dyDescent="0.25">
      <c r="A7756" s="2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</row>
    <row r="7757" spans="1:29" s="3" customFormat="1" x14ac:dyDescent="0.25">
      <c r="A7757" s="2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</row>
    <row r="7758" spans="1:29" s="3" customFormat="1" x14ac:dyDescent="0.25">
      <c r="A7758" s="2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</row>
    <row r="7759" spans="1:29" s="3" customFormat="1" x14ac:dyDescent="0.25">
      <c r="A7759" s="2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</row>
    <row r="7760" spans="1:29" s="3" customFormat="1" x14ac:dyDescent="0.25">
      <c r="A7760" s="2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</row>
    <row r="7761" spans="1:29" s="3" customFormat="1" x14ac:dyDescent="0.25">
      <c r="A7761" s="2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</row>
    <row r="7762" spans="1:29" s="3" customFormat="1" x14ac:dyDescent="0.25">
      <c r="A7762" s="2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</row>
    <row r="7763" spans="1:29" s="3" customFormat="1" x14ac:dyDescent="0.25">
      <c r="A7763" s="2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</row>
    <row r="7764" spans="1:29" s="3" customFormat="1" x14ac:dyDescent="0.25">
      <c r="A7764" s="2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</row>
    <row r="7765" spans="1:29" s="3" customFormat="1" x14ac:dyDescent="0.25">
      <c r="A7765" s="2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</row>
    <row r="7766" spans="1:29" s="3" customFormat="1" x14ac:dyDescent="0.25">
      <c r="A7766" s="2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</row>
    <row r="7767" spans="1:29" s="3" customFormat="1" x14ac:dyDescent="0.25">
      <c r="A7767" s="2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</row>
    <row r="7768" spans="1:29" s="3" customFormat="1" x14ac:dyDescent="0.25">
      <c r="A7768" s="2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</row>
    <row r="7769" spans="1:29" s="3" customFormat="1" x14ac:dyDescent="0.25">
      <c r="A7769" s="2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</row>
    <row r="7770" spans="1:29" s="3" customFormat="1" x14ac:dyDescent="0.25">
      <c r="A7770" s="2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</row>
    <row r="7771" spans="1:29" s="3" customFormat="1" x14ac:dyDescent="0.25">
      <c r="A7771" s="2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</row>
    <row r="7772" spans="1:29" s="3" customFormat="1" x14ac:dyDescent="0.25">
      <c r="A7772" s="2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</row>
    <row r="7773" spans="1:29" s="3" customFormat="1" x14ac:dyDescent="0.25">
      <c r="A7773" s="2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</row>
    <row r="7774" spans="1:29" s="3" customFormat="1" x14ac:dyDescent="0.25">
      <c r="A7774" s="2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</row>
    <row r="7775" spans="1:29" s="3" customFormat="1" x14ac:dyDescent="0.25">
      <c r="A7775" s="2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</row>
    <row r="7776" spans="1:29" s="3" customFormat="1" x14ac:dyDescent="0.25">
      <c r="A7776" s="2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</row>
    <row r="7777" spans="1:29" s="3" customFormat="1" x14ac:dyDescent="0.25">
      <c r="A7777" s="2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</row>
    <row r="7778" spans="1:29" s="3" customFormat="1" x14ac:dyDescent="0.25">
      <c r="A7778" s="2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</row>
    <row r="7779" spans="1:29" s="3" customFormat="1" x14ac:dyDescent="0.25">
      <c r="A7779" s="2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</row>
    <row r="7780" spans="1:29" s="3" customFormat="1" x14ac:dyDescent="0.25">
      <c r="A7780" s="2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</row>
    <row r="7781" spans="1:29" s="3" customFormat="1" x14ac:dyDescent="0.25">
      <c r="A7781" s="2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</row>
    <row r="7782" spans="1:29" s="3" customFormat="1" x14ac:dyDescent="0.25">
      <c r="A7782" s="2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</row>
    <row r="7783" spans="1:29" s="3" customFormat="1" x14ac:dyDescent="0.25">
      <c r="A7783" s="2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</row>
    <row r="7784" spans="1:29" s="3" customFormat="1" x14ac:dyDescent="0.25">
      <c r="A7784" s="2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</row>
    <row r="7785" spans="1:29" s="3" customFormat="1" x14ac:dyDescent="0.25">
      <c r="A7785" s="2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</row>
    <row r="7786" spans="1:29" s="3" customFormat="1" x14ac:dyDescent="0.25">
      <c r="A7786" s="2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</row>
    <row r="7787" spans="1:29" s="3" customFormat="1" x14ac:dyDescent="0.25">
      <c r="A7787" s="2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</row>
    <row r="7788" spans="1:29" s="3" customFormat="1" x14ac:dyDescent="0.25">
      <c r="A7788" s="2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</row>
    <row r="7789" spans="1:29" s="3" customFormat="1" x14ac:dyDescent="0.25">
      <c r="A7789" s="2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</row>
    <row r="7790" spans="1:29" s="3" customFormat="1" x14ac:dyDescent="0.25">
      <c r="A7790" s="2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</row>
    <row r="7791" spans="1:29" s="3" customFormat="1" x14ac:dyDescent="0.25">
      <c r="A7791" s="2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</row>
    <row r="7792" spans="1:29" s="3" customFormat="1" x14ac:dyDescent="0.25">
      <c r="A7792" s="2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</row>
    <row r="7793" spans="1:29" s="3" customFormat="1" x14ac:dyDescent="0.25">
      <c r="A7793" s="2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</row>
    <row r="7794" spans="1:29" s="3" customFormat="1" x14ac:dyDescent="0.25">
      <c r="A7794" s="2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</row>
    <row r="7795" spans="1:29" s="3" customFormat="1" x14ac:dyDescent="0.25">
      <c r="A7795" s="2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</row>
    <row r="7796" spans="1:29" s="3" customFormat="1" x14ac:dyDescent="0.25">
      <c r="A7796" s="2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</row>
    <row r="7797" spans="1:29" s="3" customFormat="1" x14ac:dyDescent="0.25">
      <c r="A7797" s="2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</row>
    <row r="7798" spans="1:29" s="3" customFormat="1" x14ac:dyDescent="0.25">
      <c r="A7798" s="2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</row>
    <row r="7799" spans="1:29" s="3" customFormat="1" x14ac:dyDescent="0.25">
      <c r="A7799" s="2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</row>
    <row r="7800" spans="1:29" s="3" customFormat="1" x14ac:dyDescent="0.25">
      <c r="A7800" s="2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</row>
    <row r="7801" spans="1:29" s="3" customFormat="1" x14ac:dyDescent="0.25">
      <c r="A7801" s="2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</row>
    <row r="7802" spans="1:29" s="3" customFormat="1" x14ac:dyDescent="0.25">
      <c r="A7802" s="2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</row>
    <row r="7803" spans="1:29" s="3" customFormat="1" x14ac:dyDescent="0.25">
      <c r="A7803" s="2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</row>
    <row r="7804" spans="1:29" s="3" customFormat="1" x14ac:dyDescent="0.25">
      <c r="A7804" s="2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</row>
    <row r="7805" spans="1:29" s="3" customFormat="1" x14ac:dyDescent="0.25">
      <c r="A7805" s="2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</row>
    <row r="7806" spans="1:29" s="3" customFormat="1" x14ac:dyDescent="0.25">
      <c r="A7806" s="2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</row>
    <row r="7807" spans="1:29" s="3" customFormat="1" x14ac:dyDescent="0.25">
      <c r="A7807" s="2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</row>
    <row r="7808" spans="1:29" s="3" customFormat="1" x14ac:dyDescent="0.25">
      <c r="A7808" s="2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</row>
    <row r="7809" spans="1:29" s="3" customFormat="1" x14ac:dyDescent="0.25">
      <c r="A7809" s="2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</row>
    <row r="7810" spans="1:29" s="3" customFormat="1" x14ac:dyDescent="0.25">
      <c r="A7810" s="2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</row>
    <row r="7811" spans="1:29" s="3" customFormat="1" x14ac:dyDescent="0.25">
      <c r="A7811" s="2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</row>
    <row r="7812" spans="1:29" s="3" customFormat="1" x14ac:dyDescent="0.25">
      <c r="A7812" s="2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</row>
    <row r="7813" spans="1:29" s="3" customFormat="1" x14ac:dyDescent="0.25">
      <c r="A7813" s="2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</row>
    <row r="7814" spans="1:29" s="3" customFormat="1" x14ac:dyDescent="0.25">
      <c r="A7814" s="2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</row>
    <row r="7815" spans="1:29" s="3" customFormat="1" x14ac:dyDescent="0.25">
      <c r="A7815" s="2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</row>
    <row r="7816" spans="1:29" s="3" customFormat="1" x14ac:dyDescent="0.25">
      <c r="A7816" s="2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</row>
    <row r="7817" spans="1:29" s="3" customFormat="1" x14ac:dyDescent="0.25">
      <c r="A7817" s="2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</row>
    <row r="7818" spans="1:29" s="3" customFormat="1" x14ac:dyDescent="0.25">
      <c r="A7818" s="2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</row>
    <row r="7819" spans="1:29" s="3" customFormat="1" x14ac:dyDescent="0.25">
      <c r="A7819" s="2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</row>
    <row r="7820" spans="1:29" s="3" customFormat="1" x14ac:dyDescent="0.25">
      <c r="A7820" s="2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</row>
    <row r="7821" spans="1:29" s="3" customFormat="1" x14ac:dyDescent="0.25">
      <c r="A7821" s="2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</row>
    <row r="7822" spans="1:29" s="3" customFormat="1" x14ac:dyDescent="0.25">
      <c r="A7822" s="2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</row>
    <row r="7823" spans="1:29" s="3" customFormat="1" x14ac:dyDescent="0.25">
      <c r="A7823" s="2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</row>
    <row r="7824" spans="1:29" s="3" customFormat="1" x14ac:dyDescent="0.25">
      <c r="A7824" s="2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</row>
    <row r="7825" spans="1:29" s="3" customFormat="1" x14ac:dyDescent="0.25">
      <c r="A7825" s="2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</row>
    <row r="7826" spans="1:29" s="3" customFormat="1" x14ac:dyDescent="0.25">
      <c r="A7826" s="2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</row>
    <row r="7827" spans="1:29" s="3" customFormat="1" x14ac:dyDescent="0.25">
      <c r="A7827" s="2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</row>
    <row r="7828" spans="1:29" s="3" customFormat="1" x14ac:dyDescent="0.25">
      <c r="A7828" s="2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</row>
    <row r="7829" spans="1:29" s="3" customFormat="1" x14ac:dyDescent="0.25">
      <c r="A7829" s="2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</row>
    <row r="7830" spans="1:29" s="3" customFormat="1" x14ac:dyDescent="0.25">
      <c r="A7830" s="2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</row>
    <row r="7831" spans="1:29" s="3" customFormat="1" x14ac:dyDescent="0.25">
      <c r="A7831" s="2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</row>
    <row r="7832" spans="1:29" s="3" customFormat="1" x14ac:dyDescent="0.25">
      <c r="A7832" s="2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</row>
    <row r="7833" spans="1:29" s="3" customFormat="1" x14ac:dyDescent="0.25">
      <c r="A7833" s="2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</row>
    <row r="7834" spans="1:29" s="3" customFormat="1" x14ac:dyDescent="0.25">
      <c r="A7834" s="2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</row>
    <row r="7835" spans="1:29" s="3" customFormat="1" x14ac:dyDescent="0.25">
      <c r="A7835" s="2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</row>
    <row r="7836" spans="1:29" s="3" customFormat="1" x14ac:dyDescent="0.25">
      <c r="A7836" s="2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</row>
    <row r="7837" spans="1:29" s="3" customFormat="1" x14ac:dyDescent="0.25">
      <c r="A7837" s="2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</row>
    <row r="7838" spans="1:29" s="3" customFormat="1" x14ac:dyDescent="0.25">
      <c r="A7838" s="2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</row>
    <row r="7839" spans="1:29" s="3" customFormat="1" x14ac:dyDescent="0.25">
      <c r="A7839" s="2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</row>
    <row r="7840" spans="1:29" s="3" customFormat="1" x14ac:dyDescent="0.25">
      <c r="A7840" s="2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</row>
    <row r="7841" spans="1:29" s="3" customFormat="1" x14ac:dyDescent="0.25">
      <c r="A7841" s="2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</row>
    <row r="7842" spans="1:29" s="3" customFormat="1" x14ac:dyDescent="0.25">
      <c r="A7842" s="2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</row>
    <row r="7843" spans="1:29" s="3" customFormat="1" x14ac:dyDescent="0.25">
      <c r="A7843" s="2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</row>
    <row r="7844" spans="1:29" s="3" customFormat="1" x14ac:dyDescent="0.25">
      <c r="A7844" s="2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</row>
    <row r="7845" spans="1:29" s="3" customFormat="1" x14ac:dyDescent="0.25">
      <c r="A7845" s="2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</row>
    <row r="7846" spans="1:29" s="3" customFormat="1" x14ac:dyDescent="0.25">
      <c r="A7846" s="2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</row>
    <row r="7847" spans="1:29" s="3" customFormat="1" x14ac:dyDescent="0.25">
      <c r="A7847" s="2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</row>
    <row r="7848" spans="1:29" s="3" customFormat="1" x14ac:dyDescent="0.25">
      <c r="A7848" s="2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</row>
    <row r="7849" spans="1:29" s="3" customFormat="1" x14ac:dyDescent="0.25">
      <c r="A7849" s="2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</row>
    <row r="7850" spans="1:29" s="3" customFormat="1" x14ac:dyDescent="0.25">
      <c r="A7850" s="2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</row>
    <row r="7851" spans="1:29" s="3" customFormat="1" x14ac:dyDescent="0.25">
      <c r="A7851" s="2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</row>
    <row r="7852" spans="1:29" s="3" customFormat="1" x14ac:dyDescent="0.25">
      <c r="A7852" s="2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</row>
    <row r="7853" spans="1:29" s="3" customFormat="1" x14ac:dyDescent="0.25">
      <c r="A7853" s="2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</row>
    <row r="7854" spans="1:29" s="3" customFormat="1" x14ac:dyDescent="0.25">
      <c r="A7854" s="2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</row>
    <row r="7855" spans="1:29" s="3" customFormat="1" x14ac:dyDescent="0.25">
      <c r="A7855" s="2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</row>
    <row r="7856" spans="1:29" s="3" customFormat="1" x14ac:dyDescent="0.25">
      <c r="A7856" s="2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</row>
    <row r="7857" spans="1:29" s="3" customFormat="1" x14ac:dyDescent="0.25">
      <c r="A7857" s="2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</row>
    <row r="7858" spans="1:29" s="3" customFormat="1" x14ac:dyDescent="0.25">
      <c r="A7858" s="2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</row>
    <row r="7859" spans="1:29" s="3" customFormat="1" x14ac:dyDescent="0.25">
      <c r="A7859" s="2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</row>
    <row r="7860" spans="1:29" s="3" customFormat="1" x14ac:dyDescent="0.25">
      <c r="A7860" s="2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</row>
    <row r="7861" spans="1:29" s="3" customFormat="1" x14ac:dyDescent="0.25">
      <c r="A7861" s="2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</row>
    <row r="7862" spans="1:29" s="3" customFormat="1" x14ac:dyDescent="0.25">
      <c r="A7862" s="2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</row>
    <row r="7863" spans="1:29" s="3" customFormat="1" x14ac:dyDescent="0.25">
      <c r="A7863" s="2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</row>
    <row r="7864" spans="1:29" s="3" customFormat="1" x14ac:dyDescent="0.25">
      <c r="A7864" s="2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</row>
    <row r="7865" spans="1:29" s="3" customFormat="1" x14ac:dyDescent="0.25">
      <c r="A7865" s="2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</row>
    <row r="7866" spans="1:29" s="3" customFormat="1" x14ac:dyDescent="0.25">
      <c r="A7866" s="2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</row>
    <row r="7867" spans="1:29" s="3" customFormat="1" x14ac:dyDescent="0.25">
      <c r="A7867" s="2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</row>
    <row r="7868" spans="1:29" s="3" customFormat="1" x14ac:dyDescent="0.25">
      <c r="A7868" s="2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</row>
    <row r="7869" spans="1:29" s="3" customFormat="1" x14ac:dyDescent="0.25">
      <c r="A7869" s="2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</row>
    <row r="7870" spans="1:29" s="3" customFormat="1" x14ac:dyDescent="0.25">
      <c r="A7870" s="2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</row>
    <row r="7871" spans="1:29" s="3" customFormat="1" x14ac:dyDescent="0.25">
      <c r="A7871" s="2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</row>
    <row r="7872" spans="1:29" s="3" customFormat="1" x14ac:dyDescent="0.25">
      <c r="A7872" s="2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</row>
    <row r="7873" spans="1:29" s="3" customFormat="1" x14ac:dyDescent="0.25">
      <c r="A7873" s="2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</row>
    <row r="7874" spans="1:29" s="3" customFormat="1" x14ac:dyDescent="0.25">
      <c r="A7874" s="2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</row>
    <row r="7875" spans="1:29" s="3" customFormat="1" x14ac:dyDescent="0.25">
      <c r="A7875" s="2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</row>
    <row r="7876" spans="1:29" s="3" customFormat="1" x14ac:dyDescent="0.25">
      <c r="A7876" s="2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</row>
    <row r="7877" spans="1:29" s="3" customFormat="1" x14ac:dyDescent="0.25">
      <c r="A7877" s="2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</row>
    <row r="7878" spans="1:29" s="3" customFormat="1" x14ac:dyDescent="0.25">
      <c r="A7878" s="2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</row>
    <row r="7879" spans="1:29" s="3" customFormat="1" x14ac:dyDescent="0.25">
      <c r="A7879" s="2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</row>
    <row r="7880" spans="1:29" s="3" customFormat="1" x14ac:dyDescent="0.25">
      <c r="A7880" s="2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</row>
    <row r="7881" spans="1:29" s="3" customFormat="1" x14ac:dyDescent="0.25">
      <c r="A7881" s="2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</row>
    <row r="7882" spans="1:29" s="3" customFormat="1" x14ac:dyDescent="0.25">
      <c r="A7882" s="2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</row>
    <row r="7883" spans="1:29" s="3" customFormat="1" x14ac:dyDescent="0.25">
      <c r="A7883" s="2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</row>
    <row r="7884" spans="1:29" s="3" customFormat="1" x14ac:dyDescent="0.25">
      <c r="A7884" s="2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</row>
    <row r="7885" spans="1:29" s="3" customFormat="1" x14ac:dyDescent="0.25">
      <c r="A7885" s="2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3"/>
  <sheetViews>
    <sheetView showGridLines="0" topLeftCell="Q4" workbookViewId="0">
      <selection activeCell="C4" sqref="C4:AC4"/>
    </sheetView>
  </sheetViews>
  <sheetFormatPr baseColWidth="10" defaultRowHeight="15" x14ac:dyDescent="0.25"/>
  <cols>
    <col min="1" max="1" width="46.85546875" style="3" customWidth="1"/>
    <col min="2" max="2" width="13.140625" style="3" customWidth="1"/>
    <col min="3" max="29" width="13.42578125" style="1" customWidth="1"/>
    <col min="30" max="16384" width="11.42578125" style="1"/>
  </cols>
  <sheetData>
    <row r="1" spans="1:29" s="10" customFormat="1" ht="27" customHeight="1" x14ac:dyDescent="0.25">
      <c r="A1" s="15" t="s">
        <v>1</v>
      </c>
      <c r="B1" s="9" t="s">
        <v>0</v>
      </c>
      <c r="C1" s="9">
        <v>1990</v>
      </c>
      <c r="D1" s="9">
        <v>1991</v>
      </c>
      <c r="E1" s="9">
        <v>1992</v>
      </c>
      <c r="F1" s="9">
        <v>1993</v>
      </c>
      <c r="G1" s="9">
        <v>1994</v>
      </c>
      <c r="H1" s="9">
        <v>1995</v>
      </c>
      <c r="I1" s="9">
        <v>1996</v>
      </c>
      <c r="J1" s="9">
        <v>1997</v>
      </c>
      <c r="K1" s="9">
        <v>1998</v>
      </c>
      <c r="L1" s="9">
        <v>1999</v>
      </c>
      <c r="M1" s="9">
        <v>2000</v>
      </c>
      <c r="N1" s="9">
        <v>2001</v>
      </c>
      <c r="O1" s="9">
        <v>2002</v>
      </c>
      <c r="P1" s="9">
        <v>2003</v>
      </c>
      <c r="Q1" s="9">
        <v>2004</v>
      </c>
      <c r="R1" s="9">
        <v>2005</v>
      </c>
      <c r="S1" s="9">
        <v>2006</v>
      </c>
      <c r="T1" s="9">
        <v>2007</v>
      </c>
      <c r="U1" s="9">
        <v>2008</v>
      </c>
      <c r="V1" s="9">
        <v>2009</v>
      </c>
      <c r="W1" s="9">
        <v>2010</v>
      </c>
      <c r="X1" s="9">
        <v>2011</v>
      </c>
      <c r="Y1" s="9">
        <v>2012</v>
      </c>
      <c r="Z1" s="9">
        <v>2013</v>
      </c>
      <c r="AA1" s="9">
        <v>2014</v>
      </c>
      <c r="AB1" s="9">
        <v>2015</v>
      </c>
      <c r="AC1" s="9">
        <v>2016</v>
      </c>
    </row>
    <row r="2" spans="1:29" s="12" customFormat="1" ht="27" customHeight="1" x14ac:dyDescent="0.25">
      <c r="A2" s="23" t="s">
        <v>43</v>
      </c>
      <c r="B2" s="11" t="s">
        <v>62</v>
      </c>
      <c r="C2" s="20">
        <f>+SUM(C7:C19)</f>
        <v>5.7386103456955659</v>
      </c>
      <c r="D2" s="20">
        <f>+SUM(D7:D19)</f>
        <v>22.830256086428847</v>
      </c>
      <c r="E2" s="20">
        <f>+SUM(E7:E19)</f>
        <v>19.939092526341081</v>
      </c>
      <c r="F2" s="20">
        <f>+SUM(F7:F19)</f>
        <v>10.975922396562627</v>
      </c>
      <c r="G2" s="20">
        <f>+SUM(G7:G19)</f>
        <v>13.398830763441119</v>
      </c>
      <c r="H2" s="20">
        <f>+SUM(H7:H19)</f>
        <v>12.388935511444684</v>
      </c>
      <c r="I2" s="20">
        <f>+SUM(I7:I19)</f>
        <v>25.428433723476093</v>
      </c>
      <c r="J2" s="20">
        <f>+SUM(J7:J19)</f>
        <v>19.856299874859882</v>
      </c>
      <c r="K2" s="20">
        <f>+SUM(K7:K19)</f>
        <v>44.142661335539991</v>
      </c>
      <c r="L2" s="20">
        <f>+SUM(L7:L19)</f>
        <v>37.577990439383264</v>
      </c>
      <c r="M2" s="20">
        <f>+SUM(M7:M19)</f>
        <v>39.526470098300138</v>
      </c>
      <c r="N2" s="20">
        <f>+SUM(N7:N19)</f>
        <v>48.636201685264844</v>
      </c>
      <c r="O2" s="20">
        <f>+SUM(O7:O19)</f>
        <v>37.797313693632447</v>
      </c>
      <c r="P2" s="20">
        <f>+SUM(P7:P19)</f>
        <v>39.800601036208654</v>
      </c>
      <c r="Q2" s="20">
        <f>+SUM(Q7:Q19)</f>
        <v>37.705564892231962</v>
      </c>
      <c r="R2" s="20">
        <f>+SUM(R7:R19)</f>
        <v>34.552670509620455</v>
      </c>
      <c r="S2" s="20">
        <f>+SUM(S7:S19)</f>
        <v>37.667127191677658</v>
      </c>
      <c r="T2" s="20">
        <f>+SUM(T7:T19)</f>
        <v>26.148054123948352</v>
      </c>
      <c r="U2" s="20">
        <f>+SUM(U7:U19)</f>
        <v>27.424894439346492</v>
      </c>
      <c r="V2" s="20">
        <f>+SUM(V7:V19)</f>
        <v>29.913240717461505</v>
      </c>
      <c r="W2" s="20">
        <f>+SUM(W7:W19)</f>
        <v>37.224097747676481</v>
      </c>
      <c r="X2" s="20">
        <f>+SUM(X7:X19)</f>
        <v>29.541354786487044</v>
      </c>
      <c r="Y2" s="20">
        <f>+SUM(Y7:Y19)</f>
        <v>30.317234102239727</v>
      </c>
      <c r="Z2" s="20">
        <f>+SUM(Z7:Z19)</f>
        <v>29.850964156390166</v>
      </c>
      <c r="AA2" s="20">
        <f>+SUM(AA7:AA19)</f>
        <v>41.62006087223503</v>
      </c>
      <c r="AB2" s="20">
        <f>+SUM(AB7:AB19)</f>
        <v>27.503260345484023</v>
      </c>
      <c r="AC2" s="20">
        <f>+SUM(AC7:AC19)</f>
        <v>23.893437213659222</v>
      </c>
    </row>
    <row r="3" spans="1:29" s="10" customFormat="1" ht="27" customHeight="1" x14ac:dyDescent="0.25">
      <c r="A3" s="13" t="s">
        <v>40</v>
      </c>
      <c r="B3" s="21" t="s">
        <v>41</v>
      </c>
      <c r="C3" s="42">
        <v>35545245</v>
      </c>
      <c r="D3" s="42">
        <v>39226078</v>
      </c>
      <c r="E3" s="42">
        <v>41977282</v>
      </c>
      <c r="F3" s="42">
        <v>40670418</v>
      </c>
      <c r="G3" s="42">
        <v>40909820</v>
      </c>
      <c r="H3" s="42">
        <v>45911298</v>
      </c>
      <c r="I3" s="42">
        <v>44106420</v>
      </c>
      <c r="J3" s="42">
        <v>54379068</v>
      </c>
      <c r="K3" s="42">
        <v>67093303</v>
      </c>
      <c r="L3" s="42">
        <v>60528629</v>
      </c>
      <c r="M3" s="42">
        <v>65042266</v>
      </c>
      <c r="N3" s="42">
        <v>68080344</v>
      </c>
      <c r="O3" s="42">
        <v>69662885</v>
      </c>
      <c r="P3" s="42">
        <v>71001102</v>
      </c>
      <c r="Q3" s="42">
        <v>69697096</v>
      </c>
      <c r="R3" s="42">
        <v>85063175</v>
      </c>
      <c r="S3" s="42">
        <v>77211686</v>
      </c>
      <c r="T3" s="42">
        <v>94335661</v>
      </c>
      <c r="U3" s="42">
        <v>97132612</v>
      </c>
      <c r="V3" s="42">
        <v>61340286</v>
      </c>
      <c r="W3" s="42">
        <v>94920979</v>
      </c>
      <c r="X3" s="42">
        <v>104442872</v>
      </c>
      <c r="Y3" s="42">
        <v>91546392</v>
      </c>
      <c r="Z3" s="42">
        <v>105393298</v>
      </c>
      <c r="AA3" s="42">
        <v>110888874</v>
      </c>
      <c r="AB3" s="42">
        <v>123306567.5</v>
      </c>
      <c r="AC3" s="42">
        <v>125300539.8</v>
      </c>
    </row>
    <row r="4" spans="1:29" s="10" customFormat="1" ht="27" customHeight="1" x14ac:dyDescent="0.25">
      <c r="A4" s="16" t="s">
        <v>42</v>
      </c>
      <c r="B4" s="14" t="s">
        <v>68</v>
      </c>
      <c r="C4" s="34">
        <f t="shared" ref="C4:AA4" si="0">+C2*1000000/C3</f>
        <v>0.16144523256755064</v>
      </c>
      <c r="D4" s="34">
        <f t="shared" si="0"/>
        <v>0.58201730202109037</v>
      </c>
      <c r="E4" s="34">
        <f t="shared" si="0"/>
        <v>0.47499722650792592</v>
      </c>
      <c r="F4" s="34">
        <f t="shared" si="0"/>
        <v>0.26987483621541897</v>
      </c>
      <c r="G4" s="34">
        <f t="shared" si="0"/>
        <v>0.32752113706296238</v>
      </c>
      <c r="H4" s="34">
        <f t="shared" si="0"/>
        <v>0.26984502837285679</v>
      </c>
      <c r="I4" s="34">
        <f t="shared" si="0"/>
        <v>0.57652454503167783</v>
      </c>
      <c r="J4" s="34">
        <f t="shared" si="0"/>
        <v>0.3651460130736312</v>
      </c>
      <c r="K4" s="34">
        <f t="shared" si="0"/>
        <v>0.65792947077802966</v>
      </c>
      <c r="L4" s="34">
        <f t="shared" si="0"/>
        <v>0.62083002804149523</v>
      </c>
      <c r="M4" s="34">
        <f t="shared" si="0"/>
        <v>0.60770438253642844</v>
      </c>
      <c r="N4" s="34">
        <f t="shared" si="0"/>
        <v>0.71439418233939656</v>
      </c>
      <c r="O4" s="34">
        <f t="shared" si="0"/>
        <v>0.54257462483261276</v>
      </c>
      <c r="P4" s="34">
        <f t="shared" si="0"/>
        <v>0.56056314500877258</v>
      </c>
      <c r="Q4" s="34">
        <f t="shared" si="0"/>
        <v>0.54099190721277635</v>
      </c>
      <c r="R4" s="34">
        <f t="shared" si="0"/>
        <v>0.40620010374195953</v>
      </c>
      <c r="S4" s="34">
        <f t="shared" si="0"/>
        <v>0.48784230915094456</v>
      </c>
      <c r="T4" s="34">
        <f t="shared" si="0"/>
        <v>0.27718101348702429</v>
      </c>
      <c r="U4" s="34">
        <f t="shared" si="0"/>
        <v>0.28234486723518248</v>
      </c>
      <c r="V4" s="34">
        <f t="shared" si="0"/>
        <v>0.48766060069334377</v>
      </c>
      <c r="W4" s="34">
        <f t="shared" si="0"/>
        <v>0.39215880556474753</v>
      </c>
      <c r="X4" s="34">
        <f t="shared" si="0"/>
        <v>0.28284701694613534</v>
      </c>
      <c r="Y4" s="34">
        <f t="shared" si="0"/>
        <v>0.33116798423076826</v>
      </c>
      <c r="Z4" s="34">
        <f t="shared" si="0"/>
        <v>0.28323398852543896</v>
      </c>
      <c r="AA4" s="34">
        <f t="shared" si="0"/>
        <v>0.37533126066583589</v>
      </c>
      <c r="AB4" s="34">
        <f t="shared" ref="AB4" si="1">+AB2*1000000/AB3</f>
        <v>0.22304781410352714</v>
      </c>
      <c r="AC4" s="34">
        <f t="shared" ref="AC4" si="2">+AC2*1000000/AC3</f>
        <v>0.19068902058839513</v>
      </c>
    </row>
    <row r="5" spans="1:29" ht="27" customHeight="1" x14ac:dyDescent="0.25"/>
    <row r="6" spans="1:29" x14ac:dyDescent="0.25">
      <c r="A6" s="43" t="s">
        <v>48</v>
      </c>
    </row>
    <row r="7" spans="1:29" s="10" customFormat="1" ht="24" customHeight="1" x14ac:dyDescent="0.25">
      <c r="A7" s="44" t="s">
        <v>44</v>
      </c>
      <c r="B7" s="30" t="s">
        <v>62</v>
      </c>
      <c r="C7" s="37">
        <v>-8.6908921462639785</v>
      </c>
      <c r="D7" s="37">
        <v>-7.7558835452358306</v>
      </c>
      <c r="E7" s="37">
        <v>-1.43339170456694</v>
      </c>
      <c r="F7" s="37">
        <v>-11.112170354438099</v>
      </c>
      <c r="G7" s="37">
        <v>-7.56460397211253</v>
      </c>
      <c r="H7" s="37">
        <v>-10.8219712027288</v>
      </c>
      <c r="I7" s="37">
        <v>-7.5423210885680101</v>
      </c>
      <c r="J7" s="37">
        <v>-19.876633050576601</v>
      </c>
      <c r="K7" s="37">
        <v>-3.1527222855163597</v>
      </c>
      <c r="L7" s="37">
        <v>-7.9330820957748704</v>
      </c>
      <c r="M7" s="37">
        <v>-4.6080047906164303</v>
      </c>
      <c r="N7" s="37">
        <v>-3.3370545650544501</v>
      </c>
      <c r="O7" s="37">
        <v>-4.5737470867412897</v>
      </c>
      <c r="P7" s="37">
        <v>-3.4968144271704698</v>
      </c>
      <c r="Q7" s="37">
        <v>-5.6812233345590908</v>
      </c>
      <c r="R7" s="37">
        <v>-7.8668051896571605</v>
      </c>
      <c r="S7" s="37">
        <v>-3.6661127993681397</v>
      </c>
      <c r="T7" s="37">
        <v>-10.2089458025625</v>
      </c>
      <c r="U7" s="37">
        <v>-10.8048125570638</v>
      </c>
      <c r="V7" s="37">
        <v>-8.3876067022513112</v>
      </c>
      <c r="W7" s="37">
        <v>-11.367328378670299</v>
      </c>
      <c r="X7" s="37">
        <v>-15.522549556208599</v>
      </c>
      <c r="Y7" s="37">
        <v>-7.4212630247837499</v>
      </c>
      <c r="Z7" s="37">
        <v>-21.765802393767601</v>
      </c>
      <c r="AA7" s="37">
        <v>-8.6145849627631499</v>
      </c>
      <c r="AB7" s="37">
        <v>-10.878612272814799</v>
      </c>
      <c r="AC7" s="37">
        <v>-12.511931474066401</v>
      </c>
    </row>
    <row r="8" spans="1:29" s="10" customFormat="1" ht="24" customHeight="1" x14ac:dyDescent="0.25">
      <c r="A8" s="25" t="s">
        <v>45</v>
      </c>
      <c r="B8" s="11" t="s">
        <v>62</v>
      </c>
      <c r="C8" s="35">
        <v>2.3454893954747198</v>
      </c>
      <c r="D8" s="35">
        <v>15.525621593129999</v>
      </c>
      <c r="E8" s="35">
        <v>3.73736154076175</v>
      </c>
      <c r="F8" s="35">
        <v>7.0780617309408402</v>
      </c>
      <c r="G8" s="35">
        <v>4.7573189070464004</v>
      </c>
      <c r="H8" s="35">
        <v>0.67851406747763399</v>
      </c>
      <c r="I8" s="35">
        <v>5.1311351424865705</v>
      </c>
      <c r="J8" s="35">
        <v>1.30347984513672</v>
      </c>
      <c r="K8" s="35">
        <v>8.6695330509736301</v>
      </c>
      <c r="L8" s="35">
        <v>6.0910749196309908</v>
      </c>
      <c r="M8" s="35">
        <v>3.8201322820201504</v>
      </c>
      <c r="N8" s="35">
        <v>9.0069274038004004</v>
      </c>
      <c r="O8" s="35">
        <v>6.2584765707737002</v>
      </c>
      <c r="P8" s="35">
        <v>4.9931119403967399</v>
      </c>
      <c r="Q8" s="35">
        <v>4.8998570345233601</v>
      </c>
      <c r="R8" s="35">
        <v>7.9019478218716994</v>
      </c>
      <c r="S8" s="35">
        <v>9.2235024447340415</v>
      </c>
      <c r="T8" s="35">
        <v>0.92987815363767601</v>
      </c>
      <c r="U8" s="35">
        <v>1.3490537147233299</v>
      </c>
      <c r="V8" s="35">
        <v>7.1477326994410104</v>
      </c>
      <c r="W8" s="35">
        <v>9.1689965292519595</v>
      </c>
      <c r="X8" s="35">
        <v>1.52496056772668</v>
      </c>
      <c r="Y8" s="35">
        <v>1.0742765066136499</v>
      </c>
      <c r="Z8" s="35">
        <v>11.13824561152</v>
      </c>
      <c r="AA8" s="35">
        <v>10.219773174410001</v>
      </c>
      <c r="AB8" s="35">
        <v>6.9814914456084498</v>
      </c>
      <c r="AC8" s="35">
        <v>4.4230889700651099</v>
      </c>
    </row>
    <row r="9" spans="1:29" s="10" customFormat="1" ht="24" customHeight="1" x14ac:dyDescent="0.25">
      <c r="A9" s="25" t="s">
        <v>88</v>
      </c>
      <c r="B9" s="11" t="s">
        <v>62</v>
      </c>
      <c r="C9" s="35">
        <v>0</v>
      </c>
      <c r="D9" s="35">
        <v>2.09076374153998</v>
      </c>
      <c r="E9" s="35">
        <v>4.7897429480888896</v>
      </c>
      <c r="F9" s="35">
        <v>3.00571677986576</v>
      </c>
      <c r="G9" s="35">
        <v>3.59542172111935</v>
      </c>
      <c r="H9" s="35">
        <v>9.5655599552049697</v>
      </c>
      <c r="I9" s="35">
        <v>14.1699355866454</v>
      </c>
      <c r="J9" s="35">
        <v>26.342224250879898</v>
      </c>
      <c r="K9" s="35">
        <v>23.402048684609902</v>
      </c>
      <c r="L9" s="35">
        <v>24.1885763651741</v>
      </c>
      <c r="M9" s="35">
        <v>21.765257553321202</v>
      </c>
      <c r="N9" s="35">
        <v>19.8198325923833</v>
      </c>
      <c r="O9" s="35">
        <v>18.667446460881798</v>
      </c>
      <c r="P9" s="35">
        <v>19.574907151458699</v>
      </c>
      <c r="Q9" s="35">
        <v>20.972944214109802</v>
      </c>
      <c r="R9" s="35">
        <v>16.632333268622499</v>
      </c>
      <c r="S9" s="35">
        <v>13.3983985719061</v>
      </c>
      <c r="T9" s="35">
        <v>16.466076140403199</v>
      </c>
      <c r="U9" s="35">
        <v>17.740303334865303</v>
      </c>
      <c r="V9" s="35">
        <v>13.5110316217554</v>
      </c>
      <c r="W9" s="35">
        <v>19.400599895582399</v>
      </c>
      <c r="X9" s="35">
        <v>21.8310035436829</v>
      </c>
      <c r="Y9" s="35">
        <v>17.321416772489002</v>
      </c>
      <c r="Z9" s="35">
        <v>19.740149094626098</v>
      </c>
      <c r="AA9" s="35">
        <v>17.792758810360699</v>
      </c>
      <c r="AB9" s="35">
        <v>10.800074700643201</v>
      </c>
      <c r="AC9" s="35">
        <v>8.5931646825628203</v>
      </c>
    </row>
    <row r="10" spans="1:29" s="10" customFormat="1" ht="24" customHeight="1" x14ac:dyDescent="0.25">
      <c r="A10" s="40" t="s">
        <v>86</v>
      </c>
      <c r="B10" s="11" t="s">
        <v>62</v>
      </c>
      <c r="C10" s="35">
        <v>0.17780061317760001</v>
      </c>
      <c r="D10" s="35">
        <v>0.19154977390080002</v>
      </c>
      <c r="E10" s="35">
        <v>0.15526396650239999</v>
      </c>
      <c r="F10" s="35">
        <v>0.111080353216</v>
      </c>
      <c r="G10" s="35">
        <v>0.10576837752320001</v>
      </c>
      <c r="H10" s="35">
        <v>0.1261782209856</v>
      </c>
      <c r="I10" s="35">
        <v>0.13120389336319999</v>
      </c>
      <c r="J10" s="35">
        <v>0.117317010496</v>
      </c>
      <c r="K10" s="35">
        <v>0.12216306690559998</v>
      </c>
      <c r="L10" s="35">
        <v>0.12010288226346677</v>
      </c>
      <c r="M10" s="35">
        <v>0.11396291842133323</v>
      </c>
      <c r="N10" s="35">
        <v>0.1069663561792</v>
      </c>
      <c r="O10" s="35">
        <v>0.10436497633706668</v>
      </c>
      <c r="P10" s="35">
        <v>0.10030195385130668</v>
      </c>
      <c r="Q10" s="35">
        <v>9.9217423549440006E-2</v>
      </c>
      <c r="R10" s="35">
        <v>9.947264314624002E-2</v>
      </c>
      <c r="S10" s="35">
        <v>9.8851263436799994E-2</v>
      </c>
      <c r="T10" s="35">
        <v>9.4393399295999991E-2</v>
      </c>
      <c r="U10" s="35">
        <v>8.9843309158399998E-2</v>
      </c>
      <c r="V10" s="35">
        <v>8.9086026623999989E-2</v>
      </c>
      <c r="W10" s="35">
        <v>9.6106972415999983E-2</v>
      </c>
      <c r="X10" s="35">
        <v>9.3838615807999987E-2</v>
      </c>
      <c r="Y10" s="35">
        <v>0.10596685119999999</v>
      </c>
      <c r="Z10" s="35">
        <v>6.8444009087999996E-2</v>
      </c>
      <c r="AA10" s="35">
        <v>2.2571203200000001E-2</v>
      </c>
      <c r="AB10" s="35">
        <v>1.6285348352E-2</v>
      </c>
      <c r="AC10" s="35">
        <v>0</v>
      </c>
    </row>
    <row r="11" spans="1:29" s="10" customFormat="1" ht="24" customHeight="1" x14ac:dyDescent="0.25">
      <c r="A11" s="40" t="s">
        <v>87</v>
      </c>
      <c r="B11" s="11" t="s">
        <v>62</v>
      </c>
      <c r="C11" s="35">
        <v>0.1663669087204509</v>
      </c>
      <c r="D11" s="35">
        <v>0.1663669087204509</v>
      </c>
      <c r="E11" s="35">
        <v>0.1663669087204509</v>
      </c>
      <c r="F11" s="35">
        <v>0.1663669087204509</v>
      </c>
      <c r="G11" s="35">
        <v>0.18231691472175762</v>
      </c>
      <c r="H11" s="35">
        <v>0.13922075949795593</v>
      </c>
      <c r="I11" s="35">
        <v>0.12252475894222495</v>
      </c>
      <c r="J11" s="35">
        <v>0.10348962426241362</v>
      </c>
      <c r="K11" s="35">
        <v>0.95187160686073669</v>
      </c>
      <c r="L11" s="35">
        <v>0.48453506735497121</v>
      </c>
      <c r="M11" s="35">
        <v>4.0768002554426834</v>
      </c>
      <c r="N11" s="35">
        <v>8.3521680576419808</v>
      </c>
      <c r="O11" s="35">
        <v>3.0395284388462001</v>
      </c>
      <c r="P11" s="35">
        <v>2.8969563719878995</v>
      </c>
      <c r="Q11" s="35">
        <v>0.56465342278684694</v>
      </c>
      <c r="R11" s="35">
        <v>0.87001807079198412</v>
      </c>
      <c r="S11" s="35">
        <v>0.56384786505479256</v>
      </c>
      <c r="T11" s="35">
        <v>0.22675888206514799</v>
      </c>
      <c r="U11" s="35">
        <v>0.47371277292245073</v>
      </c>
      <c r="V11" s="35">
        <v>1.1479063739365107</v>
      </c>
      <c r="W11" s="35">
        <v>0.10186799588867204</v>
      </c>
      <c r="X11" s="35">
        <v>0.1357792095509654</v>
      </c>
      <c r="Y11" s="35">
        <v>0.10908969336234967</v>
      </c>
      <c r="Z11" s="35">
        <v>0.26656844607807939</v>
      </c>
      <c r="AA11" s="35">
        <v>0.78748792199500417</v>
      </c>
      <c r="AB11" s="35">
        <v>0.49789585602128106</v>
      </c>
      <c r="AC11" s="35">
        <v>0.96968869783708644</v>
      </c>
    </row>
    <row r="12" spans="1:29" s="10" customFormat="1" ht="24" customHeight="1" x14ac:dyDescent="0.25">
      <c r="A12" s="25" t="s">
        <v>46</v>
      </c>
      <c r="B12" s="11" t="s">
        <v>62</v>
      </c>
      <c r="C12" s="35">
        <v>0.14446666666666699</v>
      </c>
      <c r="D12" s="35">
        <v>0.14446666666666699</v>
      </c>
      <c r="E12" s="35">
        <v>0.14446666666666699</v>
      </c>
      <c r="F12" s="35">
        <v>0.14446666666666699</v>
      </c>
      <c r="G12" s="35">
        <v>0.21952626666666702</v>
      </c>
      <c r="H12" s="35">
        <v>0.238164666666667</v>
      </c>
      <c r="I12" s="35">
        <v>0.40481319999999998</v>
      </c>
      <c r="J12" s="35">
        <v>1.0383999999999999E-2</v>
      </c>
      <c r="K12" s="35">
        <v>0.36386386666666698</v>
      </c>
      <c r="L12" s="35">
        <v>0.46570040000000001</v>
      </c>
      <c r="M12" s="35">
        <v>0.47347519999999998</v>
      </c>
      <c r="N12" s="35">
        <v>0.51515200000000005</v>
      </c>
      <c r="O12" s="35">
        <v>0.47298240000000003</v>
      </c>
      <c r="P12" s="35">
        <v>0.61133013333333297</v>
      </c>
      <c r="Q12" s="35">
        <v>0.69114906666666698</v>
      </c>
      <c r="R12" s="35">
        <v>0.55644159999999998</v>
      </c>
      <c r="S12" s="35">
        <v>0.74940799999999996</v>
      </c>
      <c r="T12" s="35">
        <v>0.69984494873333303</v>
      </c>
      <c r="U12" s="35">
        <v>0.65028189746666698</v>
      </c>
      <c r="V12" s="35">
        <v>0.647340466666667</v>
      </c>
      <c r="W12" s="35">
        <v>0.85908243813333296</v>
      </c>
      <c r="X12" s="35">
        <v>0.96101108986666706</v>
      </c>
      <c r="Y12" s="35">
        <v>0.78796427306666705</v>
      </c>
      <c r="Z12" s="35">
        <v>0.85488979546666699</v>
      </c>
      <c r="AA12" s="35">
        <v>0.90175168746666701</v>
      </c>
      <c r="AB12" s="35">
        <v>0.69521590214266693</v>
      </c>
      <c r="AC12" s="35">
        <v>1.0417519260133299</v>
      </c>
    </row>
    <row r="13" spans="1:29" s="10" customFormat="1" ht="24" customHeight="1" x14ac:dyDescent="0.25">
      <c r="A13" s="40" t="s">
        <v>80</v>
      </c>
      <c r="B13" s="11" t="s">
        <v>62</v>
      </c>
      <c r="C13" s="35">
        <v>0.56644971428571333</v>
      </c>
      <c r="D13" s="35">
        <v>0.56644971428571333</v>
      </c>
      <c r="E13" s="35">
        <v>0.56644971428571333</v>
      </c>
      <c r="F13" s="35">
        <v>0.56644971428571333</v>
      </c>
      <c r="G13" s="35">
        <v>0.88406685714285671</v>
      </c>
      <c r="H13" s="35">
        <v>0.99050757142857015</v>
      </c>
      <c r="I13" s="35">
        <v>1.6944777142857135</v>
      </c>
      <c r="J13" s="35">
        <v>0.49839585714285667</v>
      </c>
      <c r="K13" s="35">
        <v>1.6214550000000001</v>
      </c>
      <c r="L13" s="35">
        <v>2.1807437142857133</v>
      </c>
      <c r="M13" s="35">
        <v>2.1874662857142897</v>
      </c>
      <c r="N13" s="35">
        <v>2.3540691428571403</v>
      </c>
      <c r="O13" s="35">
        <v>2.1675908571428568</v>
      </c>
      <c r="P13" s="35">
        <v>2.8559237142857166</v>
      </c>
      <c r="Q13" s="35">
        <v>3.3283548571428661</v>
      </c>
      <c r="R13" s="35">
        <v>2.8889812285714331</v>
      </c>
      <c r="S13" s="35">
        <v>3.6569327142857322</v>
      </c>
      <c r="T13" s="35">
        <v>3.353394438428567</v>
      </c>
      <c r="U13" s="35">
        <v>3.0498561625714271</v>
      </c>
      <c r="V13" s="35">
        <v>2.9528969045714297</v>
      </c>
      <c r="W13" s="35">
        <v>3.8122884658571339</v>
      </c>
      <c r="X13" s="35">
        <v>4.2354641559999999</v>
      </c>
      <c r="Y13" s="35">
        <v>3.5606296377142987</v>
      </c>
      <c r="Z13" s="35">
        <v>3.8102870394285668</v>
      </c>
      <c r="AA13" s="35">
        <v>3.8274537588571338</v>
      </c>
      <c r="AB13" s="35">
        <v>2.9301611187985701</v>
      </c>
      <c r="AC13" s="35">
        <v>4.424991444012865</v>
      </c>
    </row>
    <row r="14" spans="1:29" s="10" customFormat="1" ht="24" customHeight="1" x14ac:dyDescent="0.25">
      <c r="A14" s="40" t="s">
        <v>81</v>
      </c>
      <c r="B14" s="11" t="s">
        <v>62</v>
      </c>
      <c r="C14" s="35">
        <v>8.6761956477481892</v>
      </c>
      <c r="D14" s="35">
        <v>8.2136097312203109</v>
      </c>
      <c r="E14" s="35">
        <v>7.7145125122289153</v>
      </c>
      <c r="F14" s="35">
        <v>7.2531057367111229</v>
      </c>
      <c r="G14" s="35">
        <v>7.3167413923639169</v>
      </c>
      <c r="H14" s="35">
        <v>7.1055213331678599</v>
      </c>
      <c r="I14" s="35">
        <v>6.6155339171010352</v>
      </c>
      <c r="J14" s="35">
        <v>6.1069582000392391</v>
      </c>
      <c r="K14" s="35">
        <v>6.7341983811474151</v>
      </c>
      <c r="L14" s="35">
        <v>6.1782005809727849</v>
      </c>
      <c r="M14" s="35">
        <v>6.2716286817858728</v>
      </c>
      <c r="N14" s="35">
        <v>6.4536311483735851</v>
      </c>
      <c r="O14" s="35">
        <v>6.4466858851189341</v>
      </c>
      <c r="P14" s="35">
        <v>6.5843149518794704</v>
      </c>
      <c r="Q14" s="35">
        <v>6.6815406648661826</v>
      </c>
      <c r="R14" s="35">
        <v>7.5929146367426856</v>
      </c>
      <c r="S14" s="35">
        <v>7.5272073849702741</v>
      </c>
      <c r="T14" s="35">
        <v>8.2489584848467974</v>
      </c>
      <c r="U14" s="35">
        <v>8.3794362174555381</v>
      </c>
      <c r="V14" s="35">
        <v>6.871500391155779</v>
      </c>
      <c r="W14" s="35">
        <v>8.2482674593805339</v>
      </c>
      <c r="X14" s="35">
        <v>8.7735558937904674</v>
      </c>
      <c r="Y14" s="35">
        <v>8.1422820884895586</v>
      </c>
      <c r="Z14" s="35">
        <v>8.9024144667633642</v>
      </c>
      <c r="AA14" s="35">
        <v>9.8108672024220862</v>
      </c>
      <c r="AB14" s="35">
        <v>10.362913502086533</v>
      </c>
      <c r="AC14" s="35">
        <v>10.498589009592996</v>
      </c>
    </row>
    <row r="15" spans="1:29" s="10" customFormat="1" ht="24" customHeight="1" x14ac:dyDescent="0.25">
      <c r="A15" s="40" t="s">
        <v>82</v>
      </c>
      <c r="B15" s="11" t="s">
        <v>62</v>
      </c>
      <c r="C15" s="35">
        <v>0</v>
      </c>
      <c r="D15" s="35">
        <v>1.2204169873741451</v>
      </c>
      <c r="E15" s="35">
        <v>1.5776907275582568</v>
      </c>
      <c r="F15" s="35">
        <v>1.3775948185235238</v>
      </c>
      <c r="G15" s="35">
        <v>1.3928997396866905</v>
      </c>
      <c r="H15" s="35">
        <v>1.7181973820956475</v>
      </c>
      <c r="I15" s="35">
        <v>1.8802007222280581</v>
      </c>
      <c r="J15" s="35">
        <v>2.6922847981217117</v>
      </c>
      <c r="K15" s="35">
        <v>2.4449577886810068</v>
      </c>
      <c r="L15" s="35">
        <v>2.5848415409096912</v>
      </c>
      <c r="M15" s="35">
        <v>2.4104966513894541</v>
      </c>
      <c r="N15" s="35">
        <v>2.3391335520580112</v>
      </c>
      <c r="O15" s="35">
        <v>2.3092258567755053</v>
      </c>
      <c r="P15" s="35">
        <v>2.4687560643838582</v>
      </c>
      <c r="Q15" s="35">
        <v>2.6530183883914815</v>
      </c>
      <c r="R15" s="35">
        <v>2.3959095785945057</v>
      </c>
      <c r="S15" s="35">
        <v>2.3830113819566496</v>
      </c>
      <c r="T15" s="35">
        <v>2.5193454804247475</v>
      </c>
      <c r="U15" s="35">
        <v>2.6785461301909899</v>
      </c>
      <c r="V15" s="35">
        <v>2.4993754791561344</v>
      </c>
      <c r="W15" s="35">
        <v>2.7828511445490292</v>
      </c>
      <c r="X15" s="35">
        <v>3.0039138297690728</v>
      </c>
      <c r="Y15" s="35">
        <v>2.6209866294862585</v>
      </c>
      <c r="Z15" s="35">
        <v>2.5815487872252634</v>
      </c>
      <c r="AA15" s="35">
        <v>2.4237861258065738</v>
      </c>
      <c r="AB15" s="35">
        <v>1.9445687894425405</v>
      </c>
      <c r="AC15" s="35">
        <v>1.8515434083092339</v>
      </c>
    </row>
    <row r="16" spans="1:29" s="10" customFormat="1" ht="24" customHeight="1" x14ac:dyDescent="0.25">
      <c r="A16" s="40" t="s">
        <v>83</v>
      </c>
      <c r="B16" s="11" t="s">
        <v>62</v>
      </c>
      <c r="C16" s="35">
        <v>0.18409615714285729</v>
      </c>
      <c r="D16" s="35">
        <v>0.18409615714285729</v>
      </c>
      <c r="E16" s="35">
        <v>0.18409615714285729</v>
      </c>
      <c r="F16" s="35">
        <v>0.18409615714285729</v>
      </c>
      <c r="G16" s="35">
        <v>0.28732172857142835</v>
      </c>
      <c r="H16" s="35">
        <v>0.32191496071428571</v>
      </c>
      <c r="I16" s="35">
        <v>0.55070525714285801</v>
      </c>
      <c r="J16" s="35">
        <v>0.16197865357142835</v>
      </c>
      <c r="K16" s="35">
        <v>0.52697287500000001</v>
      </c>
      <c r="L16" s="35">
        <v>0.70874170714285789</v>
      </c>
      <c r="M16" s="35">
        <v>0.71092654285714241</v>
      </c>
      <c r="N16" s="35">
        <v>0.76507247142857082</v>
      </c>
      <c r="O16" s="35">
        <v>0.70446702857142907</v>
      </c>
      <c r="P16" s="35">
        <v>0.92817520714285517</v>
      </c>
      <c r="Q16" s="35">
        <v>1.0817153285714298</v>
      </c>
      <c r="R16" s="35">
        <v>0.93891889928571337</v>
      </c>
      <c r="S16" s="35">
        <v>1.1885031321428567</v>
      </c>
      <c r="T16" s="35">
        <v>1.0898531924892865</v>
      </c>
      <c r="U16" s="35">
        <v>0.99120325283571575</v>
      </c>
      <c r="V16" s="35">
        <v>0.95969149398571307</v>
      </c>
      <c r="W16" s="35">
        <v>1.2389937514035732</v>
      </c>
      <c r="X16" s="35">
        <v>1.3765258507</v>
      </c>
      <c r="Y16" s="35">
        <v>1.1572046322571434</v>
      </c>
      <c r="Z16" s="35">
        <v>1.2383432878142866</v>
      </c>
      <c r="AA16" s="35">
        <v>1.2439224716285702</v>
      </c>
      <c r="AB16" s="35">
        <v>0.95230236360953713</v>
      </c>
      <c r="AC16" s="35">
        <v>1.4381222193041798</v>
      </c>
    </row>
    <row r="17" spans="1:29" s="10" customFormat="1" ht="24" customHeight="1" x14ac:dyDescent="0.25">
      <c r="A17" s="40" t="s">
        <v>84</v>
      </c>
      <c r="B17" s="11" t="s">
        <v>62</v>
      </c>
      <c r="C17" s="35">
        <v>1.9521440207433463</v>
      </c>
      <c r="D17" s="35">
        <v>1.8480621895245715</v>
      </c>
      <c r="E17" s="35">
        <v>1.7357653152515113</v>
      </c>
      <c r="F17" s="35">
        <v>1.6319487907599988</v>
      </c>
      <c r="G17" s="35">
        <v>1.6462668132818787</v>
      </c>
      <c r="H17" s="35">
        <v>1.5987422999627716</v>
      </c>
      <c r="I17" s="35">
        <v>1.4884951313477353</v>
      </c>
      <c r="J17" s="35">
        <v>1.374065595008831</v>
      </c>
      <c r="K17" s="35">
        <v>1.5151946357581709</v>
      </c>
      <c r="L17" s="35">
        <v>1.3900951307188782</v>
      </c>
      <c r="M17" s="35">
        <v>1.4111164534018168</v>
      </c>
      <c r="N17" s="35">
        <v>1.452067008384051</v>
      </c>
      <c r="O17" s="35">
        <v>1.4505043241517594</v>
      </c>
      <c r="P17" s="35">
        <v>1.4814708641728771</v>
      </c>
      <c r="Q17" s="35">
        <v>1.5033466495948873</v>
      </c>
      <c r="R17" s="35">
        <v>1.7084057932670966</v>
      </c>
      <c r="S17" s="35">
        <v>1.6936216616183071</v>
      </c>
      <c r="T17" s="35">
        <v>1.8560156590905279</v>
      </c>
      <c r="U17" s="35">
        <v>1.8853731489274923</v>
      </c>
      <c r="V17" s="35">
        <v>1.5460875880100433</v>
      </c>
      <c r="W17" s="35">
        <v>1.8558601783606166</v>
      </c>
      <c r="X17" s="35">
        <v>1.9740500761028481</v>
      </c>
      <c r="Y17" s="35">
        <v>1.832013469910146</v>
      </c>
      <c r="Z17" s="35">
        <v>2.0030432550217556</v>
      </c>
      <c r="AA17" s="35">
        <v>2.2074451205449677</v>
      </c>
      <c r="AB17" s="35">
        <v>2.3316555379694694</v>
      </c>
      <c r="AC17" s="35">
        <v>2.3621825271584225</v>
      </c>
    </row>
    <row r="18" spans="1:29" s="10" customFormat="1" ht="24" customHeight="1" x14ac:dyDescent="0.25">
      <c r="A18" s="40" t="s">
        <v>85</v>
      </c>
      <c r="B18" s="11" t="s">
        <v>62</v>
      </c>
      <c r="C18" s="35">
        <v>0</v>
      </c>
      <c r="D18" s="35">
        <v>0.27459382215918215</v>
      </c>
      <c r="E18" s="35">
        <v>0.35498041370060834</v>
      </c>
      <c r="F18" s="35">
        <v>0.3099588341677928</v>
      </c>
      <c r="G18" s="35">
        <v>0.3134024414295043</v>
      </c>
      <c r="H18" s="35">
        <v>0.3865944109715202</v>
      </c>
      <c r="I18" s="35">
        <v>0.42304516250131158</v>
      </c>
      <c r="J18" s="35">
        <v>0.60576407957738476</v>
      </c>
      <c r="K18" s="35">
        <v>0.55011550245322594</v>
      </c>
      <c r="L18" s="35">
        <v>0.58158934670467988</v>
      </c>
      <c r="M18" s="35">
        <v>0.54236174656262559</v>
      </c>
      <c r="N18" s="35">
        <v>0.52630504921305199</v>
      </c>
      <c r="O18" s="35">
        <v>0.51957581777449002</v>
      </c>
      <c r="P18" s="35">
        <v>0.55547011448636685</v>
      </c>
      <c r="Q18" s="35">
        <v>0.59692913738808506</v>
      </c>
      <c r="R18" s="35">
        <v>0.53907965518376244</v>
      </c>
      <c r="S18" s="35">
        <v>0.53617756094024416</v>
      </c>
      <c r="T18" s="35">
        <v>0.56685273309556794</v>
      </c>
      <c r="U18" s="35">
        <v>0.60267287929297397</v>
      </c>
      <c r="V18" s="35">
        <v>0.56235948281012904</v>
      </c>
      <c r="W18" s="35">
        <v>0.62614150752353237</v>
      </c>
      <c r="X18" s="35">
        <v>0.67588061169804214</v>
      </c>
      <c r="Y18" s="35">
        <v>0.58972199163440686</v>
      </c>
      <c r="Z18" s="35">
        <v>0.58084847712568355</v>
      </c>
      <c r="AA18" s="35">
        <v>0.54535187830647758</v>
      </c>
      <c r="AB18" s="35">
        <v>0.43752797762457196</v>
      </c>
      <c r="AC18" s="35">
        <v>0.41659726686957887</v>
      </c>
    </row>
    <row r="19" spans="1:29" s="10" customFormat="1" ht="24" customHeight="1" x14ac:dyDescent="0.25">
      <c r="A19" s="41" t="s">
        <v>47</v>
      </c>
      <c r="B19" s="31" t="s">
        <v>62</v>
      </c>
      <c r="C19" s="36">
        <v>0.21649336800000002</v>
      </c>
      <c r="D19" s="36">
        <v>0.16014234599999999</v>
      </c>
      <c r="E19" s="36">
        <v>0.24578735999999998</v>
      </c>
      <c r="F19" s="36">
        <v>0.25924626000000001</v>
      </c>
      <c r="G19" s="36">
        <v>0.26238357600000001</v>
      </c>
      <c r="H19" s="36">
        <v>0.34179108600000002</v>
      </c>
      <c r="I19" s="36">
        <v>0.35868432599999994</v>
      </c>
      <c r="J19" s="36">
        <v>0.41659101120000003</v>
      </c>
      <c r="K19" s="36">
        <v>0.39300916200000002</v>
      </c>
      <c r="L19" s="36">
        <v>0.53687088000000005</v>
      </c>
      <c r="M19" s="36">
        <v>0.35085031799999999</v>
      </c>
      <c r="N19" s="36">
        <v>0.28193146800000002</v>
      </c>
      <c r="O19" s="36">
        <v>0.23021216400000002</v>
      </c>
      <c r="P19" s="36">
        <v>0.246696996</v>
      </c>
      <c r="Q19" s="36">
        <v>0.31406203919999998</v>
      </c>
      <c r="R19" s="36">
        <v>0.29505250319999998</v>
      </c>
      <c r="S19" s="36">
        <v>0.31377801</v>
      </c>
      <c r="T19" s="36">
        <v>0.30562841400000001</v>
      </c>
      <c r="U19" s="36">
        <v>0.33942417600000002</v>
      </c>
      <c r="V19" s="36">
        <v>0.36583889160000005</v>
      </c>
      <c r="W19" s="36">
        <v>0.400369788</v>
      </c>
      <c r="X19" s="36">
        <v>0.47792089799999998</v>
      </c>
      <c r="Y19" s="36">
        <v>0.43694458079999998</v>
      </c>
      <c r="Z19" s="36">
        <v>0.43198428000000005</v>
      </c>
      <c r="AA19" s="36">
        <v>0.45147648000000001</v>
      </c>
      <c r="AB19" s="36">
        <v>0.43178007599999996</v>
      </c>
      <c r="AC19" s="36">
        <v>0.38564853600000004</v>
      </c>
    </row>
    <row r="21" spans="1:29" s="10" customFormat="1" ht="24" customHeight="1" x14ac:dyDescent="0.25">
      <c r="A21" s="17" t="s">
        <v>15</v>
      </c>
      <c r="B21" s="8"/>
    </row>
    <row r="22" spans="1:29" s="10" customFormat="1" ht="24" customHeight="1" x14ac:dyDescent="0.25">
      <c r="A22" s="17" t="s">
        <v>53</v>
      </c>
      <c r="B22" s="8"/>
    </row>
    <row r="23" spans="1:29" s="10" customFormat="1" ht="24" customHeight="1" x14ac:dyDescent="0.25">
      <c r="A23" s="17" t="s">
        <v>61</v>
      </c>
      <c r="B23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81"/>
  <sheetViews>
    <sheetView showGridLines="0" topLeftCell="P1" zoomScaleNormal="100" workbookViewId="0">
      <selection activeCell="C4" sqref="C4:AC4"/>
    </sheetView>
  </sheetViews>
  <sheetFormatPr baseColWidth="10" defaultRowHeight="15" x14ac:dyDescent="0.25"/>
  <cols>
    <col min="1" max="1" width="46.85546875" style="3" customWidth="1"/>
    <col min="2" max="2" width="13.140625" style="3" customWidth="1"/>
    <col min="3" max="27" width="13.42578125" style="1" customWidth="1"/>
    <col min="28" max="16384" width="11.42578125" style="1"/>
  </cols>
  <sheetData>
    <row r="1" spans="1:33" s="10" customFormat="1" ht="27" customHeight="1" x14ac:dyDescent="0.25">
      <c r="A1" s="15" t="s">
        <v>1</v>
      </c>
      <c r="B1" s="9" t="s">
        <v>0</v>
      </c>
      <c r="C1" s="9">
        <v>1990</v>
      </c>
      <c r="D1" s="9">
        <v>1991</v>
      </c>
      <c r="E1" s="9">
        <v>1992</v>
      </c>
      <c r="F1" s="9">
        <v>1993</v>
      </c>
      <c r="G1" s="9">
        <v>1994</v>
      </c>
      <c r="H1" s="9">
        <v>1995</v>
      </c>
      <c r="I1" s="9">
        <v>1996</v>
      </c>
      <c r="J1" s="9">
        <v>1997</v>
      </c>
      <c r="K1" s="9">
        <v>1998</v>
      </c>
      <c r="L1" s="9">
        <v>1999</v>
      </c>
      <c r="M1" s="9">
        <v>2000</v>
      </c>
      <c r="N1" s="9">
        <v>2001</v>
      </c>
      <c r="O1" s="9">
        <v>2002</v>
      </c>
      <c r="P1" s="9">
        <v>2003</v>
      </c>
      <c r="Q1" s="9">
        <v>2004</v>
      </c>
      <c r="R1" s="9">
        <v>2005</v>
      </c>
      <c r="S1" s="9">
        <v>2006</v>
      </c>
      <c r="T1" s="9">
        <v>2007</v>
      </c>
      <c r="U1" s="9">
        <v>2008</v>
      </c>
      <c r="V1" s="9">
        <v>2009</v>
      </c>
      <c r="W1" s="9">
        <v>2010</v>
      </c>
      <c r="X1" s="9">
        <v>2011</v>
      </c>
      <c r="Y1" s="9">
        <v>2012</v>
      </c>
      <c r="Z1" s="9">
        <v>2013</v>
      </c>
      <c r="AA1" s="9">
        <v>2014</v>
      </c>
      <c r="AB1" s="9">
        <v>2015</v>
      </c>
      <c r="AC1" s="9">
        <v>2016</v>
      </c>
    </row>
    <row r="2" spans="1:33" s="12" customFormat="1" ht="27" customHeight="1" x14ac:dyDescent="0.25">
      <c r="A2" s="23" t="s">
        <v>49</v>
      </c>
      <c r="B2" s="11" t="s">
        <v>62</v>
      </c>
      <c r="C2" s="20">
        <f>+SUM(C7:C9)</f>
        <v>3.9915439997142221</v>
      </c>
      <c r="D2" s="20">
        <f t="shared" ref="D2:AC2" si="0">+SUM(D7:D9)</f>
        <v>4.174468845193525</v>
      </c>
      <c r="E2" s="20">
        <f t="shared" si="0"/>
        <v>4.3762935166022263</v>
      </c>
      <c r="F2" s="20">
        <f t="shared" si="0"/>
        <v>4.593854859725309</v>
      </c>
      <c r="G2" s="20">
        <f t="shared" si="0"/>
        <v>4.8163983415457752</v>
      </c>
      <c r="H2" s="20">
        <f t="shared" si="0"/>
        <v>5.0488270871923229</v>
      </c>
      <c r="I2" s="20">
        <f t="shared" si="0"/>
        <v>5.2957672897677561</v>
      </c>
      <c r="J2" s="20">
        <f t="shared" si="0"/>
        <v>5.5469131946685239</v>
      </c>
      <c r="K2" s="20">
        <f t="shared" si="0"/>
        <v>5.7969538314835294</v>
      </c>
      <c r="L2" s="20">
        <f t="shared" si="0"/>
        <v>6.0336329983040855</v>
      </c>
      <c r="M2" s="20">
        <f t="shared" si="0"/>
        <v>6.2709446328366196</v>
      </c>
      <c r="N2" s="20">
        <f t="shared" si="0"/>
        <v>6.5105480702812395</v>
      </c>
      <c r="O2" s="20">
        <f t="shared" si="0"/>
        <v>6.7324936545848972</v>
      </c>
      <c r="P2" s="20">
        <f t="shared" si="0"/>
        <v>6.8092185749029328</v>
      </c>
      <c r="Q2" s="20">
        <f t="shared" si="0"/>
        <v>6.970939528773922</v>
      </c>
      <c r="R2" s="20">
        <f t="shared" si="0"/>
        <v>7.2237544384367949</v>
      </c>
      <c r="S2" s="20">
        <f t="shared" si="0"/>
        <v>7.3544751939897148</v>
      </c>
      <c r="T2" s="20">
        <f t="shared" si="0"/>
        <v>7.3223722043738837</v>
      </c>
      <c r="U2" s="20">
        <f t="shared" si="0"/>
        <v>7.0440334124917507</v>
      </c>
      <c r="V2" s="20">
        <f t="shared" si="0"/>
        <v>6.7163082663745151</v>
      </c>
      <c r="W2" s="20">
        <f t="shared" si="0"/>
        <v>6.8329843360759552</v>
      </c>
      <c r="X2" s="20">
        <f t="shared" si="0"/>
        <v>6.9405743865713756</v>
      </c>
      <c r="Y2" s="20">
        <f t="shared" si="0"/>
        <v>7.372773675793316</v>
      </c>
      <c r="Z2" s="20">
        <f t="shared" si="0"/>
        <v>7.802220842375716</v>
      </c>
      <c r="AA2" s="20">
        <f t="shared" si="0"/>
        <v>8.2876543407282224</v>
      </c>
      <c r="AB2" s="20">
        <f t="shared" si="0"/>
        <v>8.7074062520747475</v>
      </c>
      <c r="AC2" s="20">
        <f t="shared" si="0"/>
        <v>9.1172755176571556</v>
      </c>
    </row>
    <row r="3" spans="1:33" s="10" customFormat="1" ht="27" customHeight="1" x14ac:dyDescent="0.25">
      <c r="A3" s="13" t="s">
        <v>11</v>
      </c>
      <c r="B3" s="19" t="s">
        <v>9</v>
      </c>
      <c r="C3" s="4">
        <v>32091213.454545468</v>
      </c>
      <c r="D3" s="4">
        <v>32615528</v>
      </c>
      <c r="E3" s="4">
        <v>32979988.199999999</v>
      </c>
      <c r="F3" s="4">
        <v>33344448.399999999</v>
      </c>
      <c r="G3" s="4">
        <v>33708908.600000001</v>
      </c>
      <c r="H3" s="4">
        <v>34073368.800000004</v>
      </c>
      <c r="I3" s="4">
        <v>34437829.000000007</v>
      </c>
      <c r="J3" s="4">
        <v>34802289.20000001</v>
      </c>
      <c r="K3" s="4">
        <v>35166749.400000013</v>
      </c>
      <c r="L3" s="4">
        <v>35531209.600000016</v>
      </c>
      <c r="M3" s="4">
        <v>35895669.800000019</v>
      </c>
      <c r="N3" s="4">
        <v>36260130</v>
      </c>
      <c r="O3" s="4">
        <v>36688681.777777776</v>
      </c>
      <c r="P3" s="4">
        <v>37117233.555555552</v>
      </c>
      <c r="Q3" s="4">
        <v>37545785.333333328</v>
      </c>
      <c r="R3" s="4">
        <v>37974337.111111104</v>
      </c>
      <c r="S3" s="4">
        <v>38402888.888888881</v>
      </c>
      <c r="T3" s="4">
        <v>38831440.666666657</v>
      </c>
      <c r="U3" s="4">
        <v>39259992.444444433</v>
      </c>
      <c r="V3" s="4">
        <v>39688544.222222209</v>
      </c>
      <c r="W3" s="4">
        <v>40117096</v>
      </c>
      <c r="X3" s="4">
        <v>41261490</v>
      </c>
      <c r="Y3" s="4">
        <v>41733271</v>
      </c>
      <c r="Z3" s="4">
        <v>42202935</v>
      </c>
      <c r="AA3" s="4">
        <v>42669500</v>
      </c>
      <c r="AB3" s="4">
        <v>43131966</v>
      </c>
      <c r="AC3" s="4">
        <v>43590368</v>
      </c>
    </row>
    <row r="4" spans="1:33" s="10" customFormat="1" ht="27" customHeight="1" x14ac:dyDescent="0.25">
      <c r="A4" s="16" t="s">
        <v>10</v>
      </c>
      <c r="B4" s="14" t="s">
        <v>63</v>
      </c>
      <c r="C4" s="6">
        <f t="shared" ref="C4:AC4" si="1">+C2*1000000/C3</f>
        <v>0.12438121124238297</v>
      </c>
      <c r="D4" s="6">
        <f t="shared" si="1"/>
        <v>0.12799022739087729</v>
      </c>
      <c r="E4" s="6">
        <f t="shared" si="1"/>
        <v>0.13269542396628956</v>
      </c>
      <c r="F4" s="6">
        <f t="shared" si="1"/>
        <v>0.13776970620768489</v>
      </c>
      <c r="G4" s="6">
        <f t="shared" si="1"/>
        <v>0.1428820611992693</v>
      </c>
      <c r="H4" s="6">
        <f t="shared" si="1"/>
        <v>0.14817516626628133</v>
      </c>
      <c r="I4" s="6">
        <f t="shared" si="1"/>
        <v>0.15377761733376849</v>
      </c>
      <c r="J4" s="6">
        <f t="shared" si="1"/>
        <v>0.15938357281016222</v>
      </c>
      <c r="K4" s="6">
        <f t="shared" si="1"/>
        <v>0.16484190123877435</v>
      </c>
      <c r="L4" s="6">
        <f t="shared" si="1"/>
        <v>0.16981220358746477</v>
      </c>
      <c r="M4" s="6">
        <f t="shared" si="1"/>
        <v>0.17469919541204984</v>
      </c>
      <c r="N4" s="6">
        <f t="shared" si="1"/>
        <v>0.17955115081719891</v>
      </c>
      <c r="O4" s="6">
        <f t="shared" si="1"/>
        <v>0.18350328570983843</v>
      </c>
      <c r="P4" s="6">
        <f t="shared" si="1"/>
        <v>0.18345167251517208</v>
      </c>
      <c r="Q4" s="6">
        <f t="shared" si="1"/>
        <v>0.18566503448750846</v>
      </c>
      <c r="R4" s="6">
        <f t="shared" si="1"/>
        <v>0.19022726893955866</v>
      </c>
      <c r="S4" s="6">
        <f t="shared" si="1"/>
        <v>0.19150838405070061</v>
      </c>
      <c r="T4" s="6">
        <f t="shared" si="1"/>
        <v>0.18856813135597852</v>
      </c>
      <c r="U4" s="6">
        <f t="shared" si="1"/>
        <v>0.17942014182655636</v>
      </c>
      <c r="V4" s="6">
        <f t="shared" si="1"/>
        <v>0.16922536207851016</v>
      </c>
      <c r="W4" s="6">
        <f t="shared" si="1"/>
        <v>0.17032599608097143</v>
      </c>
      <c r="X4" s="6">
        <f t="shared" si="1"/>
        <v>0.16820949477518568</v>
      </c>
      <c r="Y4" s="6">
        <f t="shared" si="1"/>
        <v>0.17666416983689862</v>
      </c>
      <c r="Z4" s="6">
        <f t="shared" si="1"/>
        <v>0.18487389188395822</v>
      </c>
      <c r="AA4" s="6">
        <f t="shared" si="1"/>
        <v>0.1942290005912472</v>
      </c>
      <c r="AB4" s="6">
        <f t="shared" si="1"/>
        <v>0.2018782601301955</v>
      </c>
      <c r="AC4" s="6">
        <f t="shared" si="1"/>
        <v>0.2091580304542773</v>
      </c>
    </row>
    <row r="5" spans="1:33" s="10" customFormat="1" ht="18" customHeight="1" x14ac:dyDescent="0.25">
      <c r="A5" s="17"/>
      <c r="B5" s="8"/>
    </row>
    <row r="6" spans="1:33" x14ac:dyDescent="0.25">
      <c r="A6" s="32" t="s">
        <v>50</v>
      </c>
    </row>
    <row r="7" spans="1:33" s="10" customFormat="1" ht="24" customHeight="1" x14ac:dyDescent="0.25">
      <c r="A7" s="24" t="s">
        <v>51</v>
      </c>
      <c r="B7" s="30" t="s">
        <v>62</v>
      </c>
      <c r="C7" s="29">
        <v>3.9726003683946627</v>
      </c>
      <c r="D7" s="29">
        <v>4.1544135088354119</v>
      </c>
      <c r="E7" s="29">
        <v>4.3550959302397496</v>
      </c>
      <c r="F7" s="29">
        <v>4.5718554384698304</v>
      </c>
      <c r="G7" s="29">
        <v>4.7936033862130083</v>
      </c>
      <c r="H7" s="29">
        <v>5.0262726115441314</v>
      </c>
      <c r="I7" s="29">
        <v>5.2724345288816705</v>
      </c>
      <c r="J7" s="29">
        <v>5.522436758254158</v>
      </c>
      <c r="K7" s="29">
        <v>5.7718357320434679</v>
      </c>
      <c r="L7" s="29">
        <v>6.0088858424974765</v>
      </c>
      <c r="M7" s="29">
        <v>6.2461939355304867</v>
      </c>
      <c r="N7" s="29">
        <v>6.4862883172118861</v>
      </c>
      <c r="O7" s="29">
        <v>6.7095268148128344</v>
      </c>
      <c r="P7" s="29">
        <v>6.7850758120669159</v>
      </c>
      <c r="Q7" s="29">
        <v>6.9455330020901904</v>
      </c>
      <c r="R7" s="29">
        <v>7.1969915173612264</v>
      </c>
      <c r="S7" s="29">
        <v>7.3263686512166055</v>
      </c>
      <c r="T7" s="29">
        <v>7.2926682681355421</v>
      </c>
      <c r="U7" s="29">
        <v>7.0134779454119904</v>
      </c>
      <c r="V7" s="29">
        <v>6.6867127102050512</v>
      </c>
      <c r="W7" s="29">
        <v>6.8014989544649413</v>
      </c>
      <c r="X7" s="29">
        <v>6.9075884042980586</v>
      </c>
      <c r="Y7" s="29">
        <v>7.3398502521134086</v>
      </c>
      <c r="Z7" s="29">
        <v>7.7099110592233311</v>
      </c>
      <c r="AA7" s="29">
        <v>8.1957167800222219</v>
      </c>
      <c r="AB7" s="29">
        <v>8.614779249916209</v>
      </c>
      <c r="AC7" s="29">
        <v>9.024935100264182</v>
      </c>
    </row>
    <row r="8" spans="1:33" s="10" customFormat="1" ht="24" customHeight="1" x14ac:dyDescent="0.25">
      <c r="A8" s="24" t="s">
        <v>79</v>
      </c>
      <c r="B8" s="11" t="s">
        <v>62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5.8759132499999998E-2</v>
      </c>
      <c r="AA8" s="26">
        <v>5.8759132499999998E-2</v>
      </c>
      <c r="AB8" s="26">
        <v>5.8759132499999998E-2</v>
      </c>
      <c r="AC8" s="26">
        <v>5.8759132499999998E-2</v>
      </c>
    </row>
    <row r="9" spans="1:33" s="10" customFormat="1" ht="24" customHeight="1" x14ac:dyDescent="0.25">
      <c r="A9" s="27" t="s">
        <v>52</v>
      </c>
      <c r="B9" s="31" t="s">
        <v>62</v>
      </c>
      <c r="C9" s="28">
        <v>1.89436313195596E-2</v>
      </c>
      <c r="D9" s="28">
        <v>2.0055336358113501E-2</v>
      </c>
      <c r="E9" s="28">
        <v>2.1197586362476799E-2</v>
      </c>
      <c r="F9" s="28">
        <v>2.19994212554784E-2</v>
      </c>
      <c r="G9" s="28">
        <v>2.2794955332767201E-2</v>
      </c>
      <c r="H9" s="28">
        <v>2.2554475648191498E-2</v>
      </c>
      <c r="I9" s="28">
        <v>2.3332760886085501E-2</v>
      </c>
      <c r="J9" s="28">
        <v>2.4476436414365699E-2</v>
      </c>
      <c r="K9" s="28">
        <v>2.51180994400616E-2</v>
      </c>
      <c r="L9" s="28">
        <v>2.4747155806608898E-2</v>
      </c>
      <c r="M9" s="28">
        <v>2.47506973061325E-2</v>
      </c>
      <c r="N9" s="28">
        <v>2.4259753069352998E-2</v>
      </c>
      <c r="O9" s="28">
        <v>2.2966839772062802E-2</v>
      </c>
      <c r="P9" s="28">
        <v>2.4142762836016799E-2</v>
      </c>
      <c r="Q9" s="28">
        <v>2.5406526683731698E-2</v>
      </c>
      <c r="R9" s="28">
        <v>2.6762921075568501E-2</v>
      </c>
      <c r="S9" s="28">
        <v>2.8106542773109502E-2</v>
      </c>
      <c r="T9" s="28">
        <v>2.97039362383416E-2</v>
      </c>
      <c r="U9" s="28">
        <v>3.0555467079760201E-2</v>
      </c>
      <c r="V9" s="28">
        <v>2.9595556169463601E-2</v>
      </c>
      <c r="W9" s="28">
        <v>3.1485381611013705E-2</v>
      </c>
      <c r="X9" s="28">
        <v>3.2985982273317102E-2</v>
      </c>
      <c r="Y9" s="28">
        <v>3.2923423679907401E-2</v>
      </c>
      <c r="Z9" s="28">
        <v>3.3550650652385203E-2</v>
      </c>
      <c r="AA9" s="28">
        <v>3.3178428205999998E-2</v>
      </c>
      <c r="AB9" s="28">
        <v>3.3867869658538802E-2</v>
      </c>
      <c r="AC9" s="28">
        <v>3.3581284892972199E-2</v>
      </c>
    </row>
    <row r="11" spans="1:33" s="10" customFormat="1" ht="24" customHeight="1" x14ac:dyDescent="0.25">
      <c r="A11" s="17" t="s">
        <v>15</v>
      </c>
      <c r="B11" s="8"/>
    </row>
    <row r="12" spans="1:33" s="10" customFormat="1" ht="24" customHeight="1" x14ac:dyDescent="0.25">
      <c r="A12" s="17" t="s">
        <v>12</v>
      </c>
      <c r="B12" s="8"/>
    </row>
    <row r="13" spans="1:33" s="10" customFormat="1" ht="24" customHeight="1" x14ac:dyDescent="0.25">
      <c r="A13" s="17" t="s">
        <v>13</v>
      </c>
      <c r="B13" s="8"/>
    </row>
    <row r="14" spans="1:33" x14ac:dyDescent="0.25">
      <c r="A14" s="1"/>
      <c r="B14" s="1"/>
      <c r="AD14"/>
      <c r="AE14"/>
      <c r="AF14"/>
      <c r="AG14"/>
    </row>
    <row r="15" spans="1:33" x14ac:dyDescent="0.25">
      <c r="A15" s="1"/>
      <c r="B15" s="1"/>
      <c r="AD15"/>
      <c r="AE15"/>
      <c r="AF15"/>
      <c r="AG15"/>
    </row>
    <row r="16" spans="1:33" x14ac:dyDescent="0.25">
      <c r="A16" s="1"/>
      <c r="B16" s="1"/>
      <c r="AD16"/>
      <c r="AE16"/>
      <c r="AF16"/>
      <c r="AG16"/>
    </row>
    <row r="17" spans="1:33" x14ac:dyDescent="0.25">
      <c r="A17" s="1"/>
      <c r="B17" s="1"/>
      <c r="AD17"/>
      <c r="AE17"/>
      <c r="AF17"/>
      <c r="AG17"/>
    </row>
    <row r="18" spans="1:33" x14ac:dyDescent="0.25">
      <c r="A18" s="1"/>
      <c r="B18" s="1"/>
      <c r="AD18"/>
      <c r="AE18"/>
      <c r="AF18"/>
      <c r="AG18"/>
    </row>
    <row r="19" spans="1:33" x14ac:dyDescent="0.25">
      <c r="A19" s="1"/>
      <c r="B19" s="1"/>
      <c r="AD19"/>
      <c r="AE19"/>
      <c r="AF19"/>
      <c r="AG19"/>
    </row>
    <row r="20" spans="1:33" x14ac:dyDescent="0.25">
      <c r="A20" s="1"/>
      <c r="B20" s="1"/>
      <c r="AD20"/>
      <c r="AE20"/>
      <c r="AF20"/>
      <c r="AG20"/>
    </row>
    <row r="21" spans="1:33" x14ac:dyDescent="0.25">
      <c r="A21" s="1"/>
      <c r="B21" s="1"/>
      <c r="AD21"/>
      <c r="AE21"/>
      <c r="AF21"/>
      <c r="AG21"/>
    </row>
    <row r="22" spans="1:33" x14ac:dyDescent="0.25">
      <c r="A22" s="1"/>
      <c r="B22" s="1"/>
      <c r="AD22"/>
      <c r="AE22"/>
      <c r="AF22"/>
      <c r="AG22"/>
    </row>
    <row r="23" spans="1:33" x14ac:dyDescent="0.25">
      <c r="A23" s="1"/>
      <c r="B23" s="1"/>
      <c r="AD23"/>
      <c r="AE23"/>
      <c r="AF23"/>
      <c r="AG23"/>
    </row>
    <row r="24" spans="1:33" x14ac:dyDescent="0.25">
      <c r="A24" s="1"/>
      <c r="B24" s="1"/>
      <c r="AD24"/>
      <c r="AE24"/>
      <c r="AF24"/>
      <c r="AG24"/>
    </row>
    <row r="25" spans="1:33" x14ac:dyDescent="0.25">
      <c r="A25" s="1"/>
      <c r="B25" s="1"/>
      <c r="AD25"/>
      <c r="AE25"/>
      <c r="AF25"/>
      <c r="AG25"/>
    </row>
    <row r="26" spans="1:33" x14ac:dyDescent="0.25">
      <c r="A26" s="1"/>
      <c r="B26" s="1"/>
      <c r="AD26"/>
      <c r="AE26"/>
      <c r="AF26"/>
      <c r="AG26"/>
    </row>
    <row r="27" spans="1:33" x14ac:dyDescent="0.25">
      <c r="A27" s="1"/>
      <c r="B27" s="1"/>
      <c r="AD27"/>
      <c r="AE27"/>
      <c r="AF27"/>
      <c r="AG27"/>
    </row>
    <row r="28" spans="1:33" x14ac:dyDescent="0.25">
      <c r="A28" s="1"/>
      <c r="B28" s="1"/>
      <c r="AD28"/>
      <c r="AE28"/>
      <c r="AF28"/>
      <c r="AG28"/>
    </row>
    <row r="29" spans="1:33" x14ac:dyDescent="0.25">
      <c r="A29" s="1"/>
      <c r="B29" s="1"/>
      <c r="AD29"/>
      <c r="AE29"/>
      <c r="AF29"/>
      <c r="AG29"/>
    </row>
    <row r="30" spans="1:33" x14ac:dyDescent="0.25">
      <c r="A30" s="1"/>
      <c r="B30" s="1"/>
      <c r="AD30"/>
      <c r="AE30"/>
      <c r="AF30"/>
      <c r="AG30"/>
    </row>
    <row r="31" spans="1:33" x14ac:dyDescent="0.25">
      <c r="A31" s="1"/>
      <c r="B31" s="1"/>
      <c r="AD31"/>
      <c r="AE31"/>
      <c r="AF31"/>
      <c r="AG31"/>
    </row>
    <row r="32" spans="1:33" x14ac:dyDescent="0.25">
      <c r="A32" s="1"/>
      <c r="B32" s="1"/>
      <c r="AD32"/>
      <c r="AE32"/>
      <c r="AF32"/>
      <c r="AG32"/>
    </row>
    <row r="33" spans="1:33" x14ac:dyDescent="0.25">
      <c r="A33" s="1"/>
      <c r="B33" s="1"/>
      <c r="AD33"/>
      <c r="AE33"/>
      <c r="AF33"/>
      <c r="AG33"/>
    </row>
    <row r="34" spans="1:33" x14ac:dyDescent="0.25">
      <c r="A34" s="1"/>
      <c r="B34" s="1"/>
      <c r="AD34"/>
      <c r="AE34"/>
      <c r="AF34"/>
      <c r="AG34"/>
    </row>
    <row r="35" spans="1:33" x14ac:dyDescent="0.25">
      <c r="A35" s="1"/>
      <c r="B35" s="1"/>
      <c r="AD35"/>
      <c r="AE35"/>
      <c r="AF35"/>
      <c r="AG35"/>
    </row>
    <row r="36" spans="1:33" x14ac:dyDescent="0.25">
      <c r="A36" s="1"/>
      <c r="B36" s="1"/>
      <c r="AD36"/>
      <c r="AE36"/>
      <c r="AF36"/>
      <c r="AG36"/>
    </row>
    <row r="37" spans="1:33" x14ac:dyDescent="0.25">
      <c r="A37" s="1"/>
      <c r="B37" s="1"/>
      <c r="AD37"/>
      <c r="AE37"/>
      <c r="AF37"/>
      <c r="AG37"/>
    </row>
    <row r="38" spans="1:33" x14ac:dyDescent="0.25">
      <c r="A38" s="1"/>
      <c r="B38" s="1"/>
      <c r="AD38"/>
      <c r="AE38"/>
      <c r="AF38"/>
      <c r="AG38"/>
    </row>
    <row r="39" spans="1:33" x14ac:dyDescent="0.25">
      <c r="A39" s="1"/>
      <c r="B39" s="1"/>
      <c r="AD39"/>
      <c r="AE39"/>
      <c r="AF39"/>
      <c r="AG39"/>
    </row>
    <row r="40" spans="1:33" x14ac:dyDescent="0.25">
      <c r="A40" s="1"/>
      <c r="B40" s="1"/>
      <c r="AD40"/>
      <c r="AE40"/>
      <c r="AF40"/>
      <c r="AG40"/>
    </row>
    <row r="41" spans="1:33" x14ac:dyDescent="0.25">
      <c r="A41" s="1"/>
      <c r="B41" s="1"/>
      <c r="AD41"/>
      <c r="AE41"/>
      <c r="AF41"/>
      <c r="AG41"/>
    </row>
    <row r="42" spans="1:33" x14ac:dyDescent="0.25">
      <c r="A42" s="1"/>
      <c r="B42" s="1"/>
      <c r="AD42"/>
      <c r="AE42"/>
      <c r="AF42"/>
      <c r="AG42"/>
    </row>
    <row r="43" spans="1:33" x14ac:dyDescent="0.25">
      <c r="A43" s="1"/>
      <c r="B43" s="1"/>
      <c r="AD43"/>
      <c r="AE43"/>
      <c r="AF43"/>
      <c r="AG43"/>
    </row>
    <row r="44" spans="1:33" x14ac:dyDescent="0.25">
      <c r="A44" s="1"/>
      <c r="B44" s="1"/>
      <c r="AD44"/>
      <c r="AE44"/>
      <c r="AF44"/>
      <c r="AG44"/>
    </row>
    <row r="45" spans="1:33" x14ac:dyDescent="0.25">
      <c r="A45" s="1"/>
      <c r="B45" s="1"/>
      <c r="AD45"/>
      <c r="AE45"/>
      <c r="AF45"/>
      <c r="AG45"/>
    </row>
    <row r="46" spans="1:33" x14ac:dyDescent="0.25">
      <c r="A46" s="1"/>
      <c r="B46" s="1"/>
      <c r="AD46"/>
      <c r="AE46"/>
      <c r="AF46"/>
      <c r="AG46"/>
    </row>
    <row r="47" spans="1:33" x14ac:dyDescent="0.25">
      <c r="A47" s="1"/>
      <c r="B47" s="1"/>
      <c r="AD47"/>
      <c r="AE47"/>
      <c r="AF47"/>
      <c r="AG47"/>
    </row>
    <row r="48" spans="1:33" x14ac:dyDescent="0.25">
      <c r="A48" s="1"/>
      <c r="B48" s="1"/>
      <c r="AD48"/>
      <c r="AE48"/>
      <c r="AF48"/>
      <c r="AG48"/>
    </row>
    <row r="49" spans="1:33" x14ac:dyDescent="0.25">
      <c r="A49" s="1"/>
      <c r="B49" s="1"/>
      <c r="AD49"/>
      <c r="AE49"/>
      <c r="AF49"/>
      <c r="AG49"/>
    </row>
    <row r="50" spans="1:33" x14ac:dyDescent="0.25">
      <c r="A50" s="1"/>
      <c r="B50" s="1"/>
      <c r="AD50"/>
      <c r="AE50"/>
      <c r="AF50"/>
      <c r="AG50"/>
    </row>
    <row r="51" spans="1:33" x14ac:dyDescent="0.25">
      <c r="A51" s="1"/>
      <c r="B51" s="1"/>
      <c r="AD51"/>
      <c r="AE51"/>
      <c r="AF51"/>
      <c r="AG51"/>
    </row>
    <row r="52" spans="1:33" x14ac:dyDescent="0.25">
      <c r="A52" s="1"/>
      <c r="B52" s="1"/>
      <c r="AD52"/>
      <c r="AE52"/>
      <c r="AF52"/>
      <c r="AG52"/>
    </row>
    <row r="53" spans="1:33" x14ac:dyDescent="0.25">
      <c r="A53" s="1"/>
      <c r="B53" s="1"/>
    </row>
    <row r="54" spans="1:33" x14ac:dyDescent="0.25">
      <c r="A54" s="1"/>
      <c r="B54" s="1"/>
    </row>
    <row r="55" spans="1:33" x14ac:dyDescent="0.25">
      <c r="A55" s="1"/>
      <c r="B55" s="1"/>
    </row>
    <row r="56" spans="1:33" x14ac:dyDescent="0.25">
      <c r="A56" s="1"/>
      <c r="B56" s="1"/>
    </row>
    <row r="57" spans="1:33" x14ac:dyDescent="0.25">
      <c r="A57" s="1"/>
      <c r="B57" s="1"/>
    </row>
    <row r="58" spans="1:33" x14ac:dyDescent="0.25">
      <c r="A58" s="1"/>
      <c r="B58" s="1"/>
    </row>
    <row r="59" spans="1:33" x14ac:dyDescent="0.25">
      <c r="A59" s="1"/>
      <c r="B59" s="1"/>
    </row>
    <row r="60" spans="1:33" x14ac:dyDescent="0.25">
      <c r="A60" s="1"/>
      <c r="B60" s="1"/>
    </row>
    <row r="61" spans="1:33" x14ac:dyDescent="0.25">
      <c r="A61" s="1"/>
      <c r="B61" s="1"/>
    </row>
    <row r="62" spans="1:33" x14ac:dyDescent="0.25">
      <c r="A62" s="1"/>
      <c r="B62" s="1"/>
    </row>
    <row r="63" spans="1:33" x14ac:dyDescent="0.25">
      <c r="A63" s="1"/>
      <c r="B63" s="1"/>
    </row>
    <row r="64" spans="1:33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  <row r="1001" spans="1:2" x14ac:dyDescent="0.25">
      <c r="A1001" s="1"/>
      <c r="B1001" s="1"/>
    </row>
    <row r="1002" spans="1:2" x14ac:dyDescent="0.25">
      <c r="A1002" s="1"/>
      <c r="B1002" s="1"/>
    </row>
    <row r="1003" spans="1:2" x14ac:dyDescent="0.25">
      <c r="A1003" s="1"/>
      <c r="B1003" s="1"/>
    </row>
    <row r="1004" spans="1:2" x14ac:dyDescent="0.25">
      <c r="A1004" s="1"/>
      <c r="B1004" s="1"/>
    </row>
    <row r="1005" spans="1:2" x14ac:dyDescent="0.25">
      <c r="A1005" s="1"/>
      <c r="B1005" s="1"/>
    </row>
    <row r="1006" spans="1:2" x14ac:dyDescent="0.25">
      <c r="A1006" s="1"/>
      <c r="B1006" s="1"/>
    </row>
    <row r="1007" spans="1:2" x14ac:dyDescent="0.25">
      <c r="A1007" s="1"/>
      <c r="B1007" s="1"/>
    </row>
    <row r="1008" spans="1:2" x14ac:dyDescent="0.25">
      <c r="A1008" s="1"/>
      <c r="B1008" s="1"/>
    </row>
    <row r="1009" spans="1:2" x14ac:dyDescent="0.25">
      <c r="A1009" s="1"/>
      <c r="B1009" s="1"/>
    </row>
    <row r="1010" spans="1:2" x14ac:dyDescent="0.25">
      <c r="A1010" s="1"/>
      <c r="B1010" s="1"/>
    </row>
    <row r="1011" spans="1:2" x14ac:dyDescent="0.25">
      <c r="A1011" s="1"/>
      <c r="B1011" s="1"/>
    </row>
    <row r="1012" spans="1:2" x14ac:dyDescent="0.25">
      <c r="A1012" s="1"/>
      <c r="B1012" s="1"/>
    </row>
    <row r="1013" spans="1:2" x14ac:dyDescent="0.25">
      <c r="A1013" s="1"/>
      <c r="B1013" s="1"/>
    </row>
    <row r="1014" spans="1:2" x14ac:dyDescent="0.25">
      <c r="A1014" s="1"/>
      <c r="B1014" s="1"/>
    </row>
    <row r="1015" spans="1:2" x14ac:dyDescent="0.25">
      <c r="A1015" s="1"/>
      <c r="B1015" s="1"/>
    </row>
    <row r="1016" spans="1:2" x14ac:dyDescent="0.25">
      <c r="A1016" s="1"/>
      <c r="B1016" s="1"/>
    </row>
    <row r="1017" spans="1:2" x14ac:dyDescent="0.25">
      <c r="A1017" s="1"/>
      <c r="B1017" s="1"/>
    </row>
    <row r="1018" spans="1:2" x14ac:dyDescent="0.25">
      <c r="A1018" s="1"/>
      <c r="B1018" s="1"/>
    </row>
    <row r="1019" spans="1:2" x14ac:dyDescent="0.25">
      <c r="A1019" s="1"/>
      <c r="B1019" s="1"/>
    </row>
    <row r="1020" spans="1:2" x14ac:dyDescent="0.25">
      <c r="A1020" s="1"/>
      <c r="B1020" s="1"/>
    </row>
    <row r="1021" spans="1:2" x14ac:dyDescent="0.25">
      <c r="A1021" s="1"/>
      <c r="B1021" s="1"/>
    </row>
    <row r="1022" spans="1:2" x14ac:dyDescent="0.25">
      <c r="A1022" s="1"/>
      <c r="B1022" s="1"/>
    </row>
    <row r="1023" spans="1:2" x14ac:dyDescent="0.25">
      <c r="A1023" s="1"/>
      <c r="B1023" s="1"/>
    </row>
    <row r="1024" spans="1:2" x14ac:dyDescent="0.25">
      <c r="A1024" s="1"/>
      <c r="B1024" s="1"/>
    </row>
    <row r="1025" spans="1:2" x14ac:dyDescent="0.25">
      <c r="A1025" s="1"/>
      <c r="B1025" s="1"/>
    </row>
    <row r="1026" spans="1:2" x14ac:dyDescent="0.25">
      <c r="A1026" s="1"/>
      <c r="B1026" s="1"/>
    </row>
    <row r="1027" spans="1:2" x14ac:dyDescent="0.25">
      <c r="A1027" s="1"/>
      <c r="B1027" s="1"/>
    </row>
    <row r="1028" spans="1:2" x14ac:dyDescent="0.25">
      <c r="A1028" s="1"/>
      <c r="B1028" s="1"/>
    </row>
    <row r="1029" spans="1:2" x14ac:dyDescent="0.25">
      <c r="A1029" s="1"/>
      <c r="B1029" s="1"/>
    </row>
    <row r="1030" spans="1:2" x14ac:dyDescent="0.25">
      <c r="A1030" s="1"/>
      <c r="B1030" s="1"/>
    </row>
    <row r="1031" spans="1:2" x14ac:dyDescent="0.25">
      <c r="A1031" s="1"/>
      <c r="B1031" s="1"/>
    </row>
    <row r="1032" spans="1:2" x14ac:dyDescent="0.25">
      <c r="A1032" s="1"/>
      <c r="B1032" s="1"/>
    </row>
    <row r="1033" spans="1:2" x14ac:dyDescent="0.25">
      <c r="A1033" s="1"/>
      <c r="B1033" s="1"/>
    </row>
    <row r="1034" spans="1:2" x14ac:dyDescent="0.25">
      <c r="A1034" s="1"/>
      <c r="B1034" s="1"/>
    </row>
    <row r="1035" spans="1:2" x14ac:dyDescent="0.25">
      <c r="A1035" s="1"/>
      <c r="B1035" s="1"/>
    </row>
    <row r="1036" spans="1:2" x14ac:dyDescent="0.25">
      <c r="A1036" s="1"/>
      <c r="B1036" s="1"/>
    </row>
    <row r="1037" spans="1:2" x14ac:dyDescent="0.25">
      <c r="A1037" s="1"/>
      <c r="B1037" s="1"/>
    </row>
    <row r="1038" spans="1:2" x14ac:dyDescent="0.25">
      <c r="A1038" s="1"/>
      <c r="B1038" s="1"/>
    </row>
    <row r="1039" spans="1:2" x14ac:dyDescent="0.25">
      <c r="A1039" s="1"/>
      <c r="B1039" s="1"/>
    </row>
    <row r="1040" spans="1:2" x14ac:dyDescent="0.25">
      <c r="A1040" s="1"/>
      <c r="B1040" s="1"/>
    </row>
    <row r="1041" spans="1:2" x14ac:dyDescent="0.25">
      <c r="A1041" s="1"/>
      <c r="B1041" s="1"/>
    </row>
    <row r="1042" spans="1:2" x14ac:dyDescent="0.25">
      <c r="A1042" s="1"/>
      <c r="B1042" s="1"/>
    </row>
    <row r="1043" spans="1:2" x14ac:dyDescent="0.25">
      <c r="A1043" s="1"/>
      <c r="B1043" s="1"/>
    </row>
    <row r="1044" spans="1:2" x14ac:dyDescent="0.25">
      <c r="A1044" s="1"/>
      <c r="B1044" s="1"/>
    </row>
    <row r="1045" spans="1:2" x14ac:dyDescent="0.25">
      <c r="A1045" s="1"/>
      <c r="B1045" s="1"/>
    </row>
    <row r="1046" spans="1:2" x14ac:dyDescent="0.25">
      <c r="A1046" s="1"/>
      <c r="B1046" s="1"/>
    </row>
    <row r="1047" spans="1:2" x14ac:dyDescent="0.25">
      <c r="A1047" s="1"/>
      <c r="B1047" s="1"/>
    </row>
    <row r="1048" spans="1:2" x14ac:dyDescent="0.25">
      <c r="A1048" s="1"/>
      <c r="B1048" s="1"/>
    </row>
    <row r="1049" spans="1:2" x14ac:dyDescent="0.25">
      <c r="A1049" s="1"/>
      <c r="B1049" s="1"/>
    </row>
    <row r="1050" spans="1:2" x14ac:dyDescent="0.25">
      <c r="A1050" s="1"/>
      <c r="B1050" s="1"/>
    </row>
    <row r="1051" spans="1:2" x14ac:dyDescent="0.25">
      <c r="A1051" s="1"/>
      <c r="B1051" s="1"/>
    </row>
    <row r="1052" spans="1:2" x14ac:dyDescent="0.25">
      <c r="A1052" s="1"/>
      <c r="B1052" s="1"/>
    </row>
    <row r="1053" spans="1:2" x14ac:dyDescent="0.25">
      <c r="A1053" s="1"/>
      <c r="B1053" s="1"/>
    </row>
    <row r="1054" spans="1:2" x14ac:dyDescent="0.25">
      <c r="A1054" s="1"/>
      <c r="B1054" s="1"/>
    </row>
    <row r="1055" spans="1:2" x14ac:dyDescent="0.25">
      <c r="A1055" s="1"/>
      <c r="B1055" s="1"/>
    </row>
    <row r="1056" spans="1:2" x14ac:dyDescent="0.25">
      <c r="A1056" s="1"/>
      <c r="B1056" s="1"/>
    </row>
    <row r="1057" spans="1:2" x14ac:dyDescent="0.25">
      <c r="A1057" s="1"/>
      <c r="B1057" s="1"/>
    </row>
    <row r="1058" spans="1:2" x14ac:dyDescent="0.25">
      <c r="A1058" s="1"/>
      <c r="B1058" s="1"/>
    </row>
    <row r="1059" spans="1:2" x14ac:dyDescent="0.25">
      <c r="A1059" s="1"/>
      <c r="B1059" s="1"/>
    </row>
    <row r="1060" spans="1:2" x14ac:dyDescent="0.25">
      <c r="A1060" s="1"/>
      <c r="B1060" s="1"/>
    </row>
    <row r="1061" spans="1:2" x14ac:dyDescent="0.25">
      <c r="A1061" s="1"/>
      <c r="B1061" s="1"/>
    </row>
    <row r="1062" spans="1:2" x14ac:dyDescent="0.25">
      <c r="A1062" s="1"/>
      <c r="B1062" s="1"/>
    </row>
    <row r="1063" spans="1:2" x14ac:dyDescent="0.25">
      <c r="A1063" s="1"/>
      <c r="B1063" s="1"/>
    </row>
    <row r="1064" spans="1:2" x14ac:dyDescent="0.25">
      <c r="A1064" s="1"/>
      <c r="B1064" s="1"/>
    </row>
    <row r="1065" spans="1:2" x14ac:dyDescent="0.25">
      <c r="A1065" s="1"/>
      <c r="B1065" s="1"/>
    </row>
    <row r="1066" spans="1:2" x14ac:dyDescent="0.25">
      <c r="A1066" s="1"/>
      <c r="B1066" s="1"/>
    </row>
    <row r="1067" spans="1:2" x14ac:dyDescent="0.25">
      <c r="A1067" s="1"/>
      <c r="B1067" s="1"/>
    </row>
    <row r="1068" spans="1:2" x14ac:dyDescent="0.25">
      <c r="A1068" s="1"/>
      <c r="B1068" s="1"/>
    </row>
    <row r="1069" spans="1:2" x14ac:dyDescent="0.25">
      <c r="A1069" s="1"/>
      <c r="B1069" s="1"/>
    </row>
    <row r="1070" spans="1:2" x14ac:dyDescent="0.25">
      <c r="A1070" s="1"/>
      <c r="B1070" s="1"/>
    </row>
    <row r="1071" spans="1:2" x14ac:dyDescent="0.25">
      <c r="A1071" s="1"/>
      <c r="B1071" s="1"/>
    </row>
    <row r="1072" spans="1:2" x14ac:dyDescent="0.25">
      <c r="A1072" s="1"/>
      <c r="B1072" s="1"/>
    </row>
    <row r="1073" spans="1:2" x14ac:dyDescent="0.25">
      <c r="A1073" s="1"/>
      <c r="B1073" s="1"/>
    </row>
    <row r="1074" spans="1:2" x14ac:dyDescent="0.25">
      <c r="A1074" s="1"/>
      <c r="B1074" s="1"/>
    </row>
    <row r="1075" spans="1:2" x14ac:dyDescent="0.25">
      <c r="A1075" s="1"/>
      <c r="B1075" s="1"/>
    </row>
    <row r="1076" spans="1:2" x14ac:dyDescent="0.25">
      <c r="A1076" s="1"/>
      <c r="B1076" s="1"/>
    </row>
    <row r="1077" spans="1:2" x14ac:dyDescent="0.25">
      <c r="A1077" s="1"/>
      <c r="B1077" s="1"/>
    </row>
    <row r="1078" spans="1:2" x14ac:dyDescent="0.25">
      <c r="A1078" s="1"/>
      <c r="B1078" s="1"/>
    </row>
    <row r="1079" spans="1:2" x14ac:dyDescent="0.25">
      <c r="A1079" s="1"/>
      <c r="B1079" s="1"/>
    </row>
    <row r="1080" spans="1:2" x14ac:dyDescent="0.25">
      <c r="A1080" s="1"/>
      <c r="B1080" s="1"/>
    </row>
    <row r="1081" spans="1:2" x14ac:dyDescent="0.25">
      <c r="A1081" s="1"/>
      <c r="B1081" s="1"/>
    </row>
    <row r="1082" spans="1:2" x14ac:dyDescent="0.25">
      <c r="A1082" s="1"/>
      <c r="B1082" s="1"/>
    </row>
    <row r="1083" spans="1:2" x14ac:dyDescent="0.25">
      <c r="A1083" s="1"/>
      <c r="B1083" s="1"/>
    </row>
    <row r="1084" spans="1:2" x14ac:dyDescent="0.25">
      <c r="A1084" s="1"/>
      <c r="B1084" s="1"/>
    </row>
    <row r="1085" spans="1:2" x14ac:dyDescent="0.25">
      <c r="A1085" s="1"/>
      <c r="B1085" s="1"/>
    </row>
    <row r="1086" spans="1:2" x14ac:dyDescent="0.25">
      <c r="A1086" s="1"/>
      <c r="B1086" s="1"/>
    </row>
    <row r="1087" spans="1:2" x14ac:dyDescent="0.25">
      <c r="A1087" s="1"/>
      <c r="B1087" s="1"/>
    </row>
    <row r="1088" spans="1:2" x14ac:dyDescent="0.25">
      <c r="A1088" s="1"/>
      <c r="B1088" s="1"/>
    </row>
    <row r="1089" spans="1:2" x14ac:dyDescent="0.25">
      <c r="A1089" s="1"/>
      <c r="B1089" s="1"/>
    </row>
    <row r="1090" spans="1:2" x14ac:dyDescent="0.25">
      <c r="A1090" s="1"/>
      <c r="B1090" s="1"/>
    </row>
    <row r="1091" spans="1:2" x14ac:dyDescent="0.25">
      <c r="A1091" s="1"/>
      <c r="B1091" s="1"/>
    </row>
    <row r="1092" spans="1:2" x14ac:dyDescent="0.25">
      <c r="A1092" s="1"/>
      <c r="B1092" s="1"/>
    </row>
    <row r="1093" spans="1:2" x14ac:dyDescent="0.25">
      <c r="A1093" s="1"/>
      <c r="B1093" s="1"/>
    </row>
    <row r="1094" spans="1:2" x14ac:dyDescent="0.25">
      <c r="A1094" s="1"/>
      <c r="B1094" s="1"/>
    </row>
    <row r="1095" spans="1:2" x14ac:dyDescent="0.25">
      <c r="A1095" s="1"/>
      <c r="B1095" s="1"/>
    </row>
    <row r="1096" spans="1:2" x14ac:dyDescent="0.25">
      <c r="A1096" s="1"/>
      <c r="B1096" s="1"/>
    </row>
    <row r="1097" spans="1:2" x14ac:dyDescent="0.25">
      <c r="A1097" s="1"/>
      <c r="B1097" s="1"/>
    </row>
    <row r="1098" spans="1:2" x14ac:dyDescent="0.25">
      <c r="A1098" s="1"/>
      <c r="B1098" s="1"/>
    </row>
    <row r="1099" spans="1:2" x14ac:dyDescent="0.25">
      <c r="A1099" s="1"/>
      <c r="B1099" s="1"/>
    </row>
    <row r="1100" spans="1:2" x14ac:dyDescent="0.25">
      <c r="A1100" s="1"/>
      <c r="B1100" s="1"/>
    </row>
    <row r="1101" spans="1:2" x14ac:dyDescent="0.25">
      <c r="A1101" s="1"/>
      <c r="B1101" s="1"/>
    </row>
    <row r="1102" spans="1:2" x14ac:dyDescent="0.25">
      <c r="A1102" s="1"/>
      <c r="B1102" s="1"/>
    </row>
    <row r="1103" spans="1:2" x14ac:dyDescent="0.25">
      <c r="A1103" s="1"/>
      <c r="B1103" s="1"/>
    </row>
    <row r="1104" spans="1:2" x14ac:dyDescent="0.25">
      <c r="A1104" s="1"/>
      <c r="B1104" s="1"/>
    </row>
    <row r="1105" spans="1:2" x14ac:dyDescent="0.25">
      <c r="A1105" s="1"/>
      <c r="B1105" s="1"/>
    </row>
    <row r="1106" spans="1:2" x14ac:dyDescent="0.25">
      <c r="A1106" s="1"/>
      <c r="B1106" s="1"/>
    </row>
    <row r="1107" spans="1:2" x14ac:dyDescent="0.25">
      <c r="A1107" s="1"/>
      <c r="B1107" s="1"/>
    </row>
    <row r="1108" spans="1:2" x14ac:dyDescent="0.25">
      <c r="A1108" s="1"/>
      <c r="B1108" s="1"/>
    </row>
    <row r="1109" spans="1:2" x14ac:dyDescent="0.25">
      <c r="A1109" s="1"/>
      <c r="B1109" s="1"/>
    </row>
    <row r="1110" spans="1:2" x14ac:dyDescent="0.25">
      <c r="A1110" s="1"/>
      <c r="B1110" s="1"/>
    </row>
    <row r="1111" spans="1:2" x14ac:dyDescent="0.25">
      <c r="A1111" s="1"/>
      <c r="B1111" s="1"/>
    </row>
    <row r="1112" spans="1:2" x14ac:dyDescent="0.25">
      <c r="A1112" s="1"/>
      <c r="B1112" s="1"/>
    </row>
    <row r="1113" spans="1:2" x14ac:dyDescent="0.25">
      <c r="A1113" s="1"/>
      <c r="B1113" s="1"/>
    </row>
    <row r="1114" spans="1:2" x14ac:dyDescent="0.25">
      <c r="A1114" s="1"/>
      <c r="B1114" s="1"/>
    </row>
    <row r="1115" spans="1:2" x14ac:dyDescent="0.25">
      <c r="A1115" s="1"/>
      <c r="B1115" s="1"/>
    </row>
    <row r="1116" spans="1:2" x14ac:dyDescent="0.25">
      <c r="A1116" s="1"/>
      <c r="B1116" s="1"/>
    </row>
    <row r="1117" spans="1:2" x14ac:dyDescent="0.25">
      <c r="A1117" s="1"/>
      <c r="B1117" s="1"/>
    </row>
    <row r="1118" spans="1:2" x14ac:dyDescent="0.25">
      <c r="A1118" s="1"/>
      <c r="B1118" s="1"/>
    </row>
    <row r="1119" spans="1:2" x14ac:dyDescent="0.25">
      <c r="A1119" s="1"/>
      <c r="B1119" s="1"/>
    </row>
    <row r="1120" spans="1:2" x14ac:dyDescent="0.25">
      <c r="A1120" s="1"/>
      <c r="B1120" s="1"/>
    </row>
    <row r="1121" spans="1:2" x14ac:dyDescent="0.25">
      <c r="A1121" s="1"/>
      <c r="B1121" s="1"/>
    </row>
    <row r="1122" spans="1:2" x14ac:dyDescent="0.25">
      <c r="A1122" s="1"/>
      <c r="B1122" s="1"/>
    </row>
    <row r="1123" spans="1:2" x14ac:dyDescent="0.25">
      <c r="A1123" s="1"/>
      <c r="B1123" s="1"/>
    </row>
    <row r="1124" spans="1:2" x14ac:dyDescent="0.25">
      <c r="A1124" s="1"/>
      <c r="B1124" s="1"/>
    </row>
    <row r="1125" spans="1:2" x14ac:dyDescent="0.25">
      <c r="A1125" s="1"/>
      <c r="B1125" s="1"/>
    </row>
    <row r="1126" spans="1:2" x14ac:dyDescent="0.25">
      <c r="A1126" s="1"/>
      <c r="B1126" s="1"/>
    </row>
    <row r="1127" spans="1:2" x14ac:dyDescent="0.25">
      <c r="A1127" s="1"/>
      <c r="B1127" s="1"/>
    </row>
    <row r="1128" spans="1:2" x14ac:dyDescent="0.25">
      <c r="A1128" s="1"/>
      <c r="B1128" s="1"/>
    </row>
    <row r="1129" spans="1:2" x14ac:dyDescent="0.25">
      <c r="A1129" s="1"/>
      <c r="B1129" s="1"/>
    </row>
    <row r="1130" spans="1:2" x14ac:dyDescent="0.25">
      <c r="A1130" s="1"/>
      <c r="B1130" s="1"/>
    </row>
    <row r="1131" spans="1:2" x14ac:dyDescent="0.25">
      <c r="A1131" s="1"/>
      <c r="B1131" s="1"/>
    </row>
    <row r="1132" spans="1:2" x14ac:dyDescent="0.25">
      <c r="A1132" s="1"/>
      <c r="B1132" s="1"/>
    </row>
    <row r="1133" spans="1:2" x14ac:dyDescent="0.25">
      <c r="A1133" s="1"/>
      <c r="B1133" s="1"/>
    </row>
    <row r="1134" spans="1:2" x14ac:dyDescent="0.25">
      <c r="A1134" s="1"/>
      <c r="B1134" s="1"/>
    </row>
    <row r="1135" spans="1:2" x14ac:dyDescent="0.25">
      <c r="A1135" s="1"/>
      <c r="B1135" s="1"/>
    </row>
    <row r="1136" spans="1:2" x14ac:dyDescent="0.25">
      <c r="A1136" s="1"/>
      <c r="B1136" s="1"/>
    </row>
    <row r="1137" spans="1:2" x14ac:dyDescent="0.25">
      <c r="A1137" s="1"/>
      <c r="B1137" s="1"/>
    </row>
    <row r="1138" spans="1:2" x14ac:dyDescent="0.25">
      <c r="A1138" s="1"/>
      <c r="B1138" s="1"/>
    </row>
    <row r="1139" spans="1:2" x14ac:dyDescent="0.25">
      <c r="A1139" s="1"/>
      <c r="B1139" s="1"/>
    </row>
    <row r="1140" spans="1:2" x14ac:dyDescent="0.25">
      <c r="A1140" s="1"/>
      <c r="B1140" s="1"/>
    </row>
    <row r="1141" spans="1:2" x14ac:dyDescent="0.25">
      <c r="A1141" s="1"/>
      <c r="B1141" s="1"/>
    </row>
    <row r="1142" spans="1:2" x14ac:dyDescent="0.25">
      <c r="A1142" s="1"/>
      <c r="B1142" s="1"/>
    </row>
    <row r="1143" spans="1:2" x14ac:dyDescent="0.25">
      <c r="A1143" s="1"/>
      <c r="B1143" s="1"/>
    </row>
    <row r="1144" spans="1:2" x14ac:dyDescent="0.25">
      <c r="A1144" s="1"/>
      <c r="B1144" s="1"/>
    </row>
    <row r="1145" spans="1:2" x14ac:dyDescent="0.25">
      <c r="A1145" s="1"/>
      <c r="B1145" s="1"/>
    </row>
    <row r="1146" spans="1:2" x14ac:dyDescent="0.25">
      <c r="A1146" s="1"/>
      <c r="B1146" s="1"/>
    </row>
    <row r="1147" spans="1:2" x14ac:dyDescent="0.25">
      <c r="A1147" s="1"/>
      <c r="B1147" s="1"/>
    </row>
    <row r="1148" spans="1:2" x14ac:dyDescent="0.25">
      <c r="A1148" s="1"/>
      <c r="B1148" s="1"/>
    </row>
    <row r="1149" spans="1:2" x14ac:dyDescent="0.25">
      <c r="A1149" s="1"/>
      <c r="B1149" s="1"/>
    </row>
    <row r="1150" spans="1:2" x14ac:dyDescent="0.25">
      <c r="A1150" s="1"/>
      <c r="B1150" s="1"/>
    </row>
    <row r="1151" spans="1:2" x14ac:dyDescent="0.25">
      <c r="A1151" s="1"/>
      <c r="B1151" s="1"/>
    </row>
    <row r="1152" spans="1:2" x14ac:dyDescent="0.25">
      <c r="A1152" s="1"/>
      <c r="B1152" s="1"/>
    </row>
    <row r="1153" spans="1:2" x14ac:dyDescent="0.25">
      <c r="A1153" s="1"/>
      <c r="B1153" s="1"/>
    </row>
    <row r="1154" spans="1:2" x14ac:dyDescent="0.25">
      <c r="A1154" s="1"/>
      <c r="B1154" s="1"/>
    </row>
    <row r="1155" spans="1:2" x14ac:dyDescent="0.25">
      <c r="A1155" s="1"/>
      <c r="B1155" s="1"/>
    </row>
    <row r="1156" spans="1:2" x14ac:dyDescent="0.25">
      <c r="A1156" s="1"/>
      <c r="B1156" s="1"/>
    </row>
    <row r="1157" spans="1:2" x14ac:dyDescent="0.25">
      <c r="A1157" s="1"/>
      <c r="B1157" s="1"/>
    </row>
    <row r="1158" spans="1:2" x14ac:dyDescent="0.25">
      <c r="A1158" s="1"/>
      <c r="B1158" s="1"/>
    </row>
    <row r="1159" spans="1:2" x14ac:dyDescent="0.25">
      <c r="A1159" s="1"/>
      <c r="B1159" s="1"/>
    </row>
    <row r="1160" spans="1:2" x14ac:dyDescent="0.25">
      <c r="A1160" s="1"/>
      <c r="B1160" s="1"/>
    </row>
    <row r="1161" spans="1:2" x14ac:dyDescent="0.25">
      <c r="A1161" s="1"/>
      <c r="B1161" s="1"/>
    </row>
    <row r="1162" spans="1:2" x14ac:dyDescent="0.25">
      <c r="A1162" s="1"/>
      <c r="B1162" s="1"/>
    </row>
    <row r="1163" spans="1:2" x14ac:dyDescent="0.25">
      <c r="A1163" s="1"/>
      <c r="B1163" s="1"/>
    </row>
    <row r="1164" spans="1:2" x14ac:dyDescent="0.25">
      <c r="A1164" s="1"/>
      <c r="B1164" s="1"/>
    </row>
    <row r="1165" spans="1:2" x14ac:dyDescent="0.25">
      <c r="A1165" s="1"/>
      <c r="B1165" s="1"/>
    </row>
    <row r="1166" spans="1:2" x14ac:dyDescent="0.25">
      <c r="A1166" s="1"/>
      <c r="B1166" s="1"/>
    </row>
    <row r="1167" spans="1:2" x14ac:dyDescent="0.25">
      <c r="A1167" s="1"/>
      <c r="B1167" s="1"/>
    </row>
    <row r="1168" spans="1:2" x14ac:dyDescent="0.25">
      <c r="A1168" s="1"/>
      <c r="B1168" s="1"/>
    </row>
    <row r="1169" spans="1:2" x14ac:dyDescent="0.25">
      <c r="A1169" s="1"/>
      <c r="B1169" s="1"/>
    </row>
    <row r="1170" spans="1:2" x14ac:dyDescent="0.25">
      <c r="A1170" s="1"/>
      <c r="B1170" s="1"/>
    </row>
    <row r="1171" spans="1:2" x14ac:dyDescent="0.25">
      <c r="A1171" s="1"/>
      <c r="B1171" s="1"/>
    </row>
    <row r="1172" spans="1:2" x14ac:dyDescent="0.25">
      <c r="A1172" s="1"/>
      <c r="B1172" s="1"/>
    </row>
    <row r="1173" spans="1:2" x14ac:dyDescent="0.25">
      <c r="A1173" s="1"/>
      <c r="B1173" s="1"/>
    </row>
    <row r="1174" spans="1:2" x14ac:dyDescent="0.25">
      <c r="A1174" s="1"/>
      <c r="B1174" s="1"/>
    </row>
    <row r="1175" spans="1:2" x14ac:dyDescent="0.25">
      <c r="A1175" s="1"/>
      <c r="B1175" s="1"/>
    </row>
    <row r="1176" spans="1:2" x14ac:dyDescent="0.25">
      <c r="A1176" s="1"/>
      <c r="B1176" s="1"/>
    </row>
    <row r="1177" spans="1:2" x14ac:dyDescent="0.25">
      <c r="A1177" s="1"/>
      <c r="B1177" s="1"/>
    </row>
    <row r="1178" spans="1:2" x14ac:dyDescent="0.25">
      <c r="A1178" s="1"/>
      <c r="B1178" s="1"/>
    </row>
    <row r="1179" spans="1:2" x14ac:dyDescent="0.25">
      <c r="A1179" s="1"/>
      <c r="B1179" s="1"/>
    </row>
    <row r="1180" spans="1:2" x14ac:dyDescent="0.25">
      <c r="A1180" s="1"/>
      <c r="B1180" s="1"/>
    </row>
    <row r="1181" spans="1:2" x14ac:dyDescent="0.25">
      <c r="A1181" s="1"/>
      <c r="B1181" s="1"/>
    </row>
    <row r="1182" spans="1:2" x14ac:dyDescent="0.25">
      <c r="A1182" s="1"/>
      <c r="B1182" s="1"/>
    </row>
    <row r="1183" spans="1:2" x14ac:dyDescent="0.25">
      <c r="A1183" s="1"/>
      <c r="B1183" s="1"/>
    </row>
    <row r="1184" spans="1:2" x14ac:dyDescent="0.25">
      <c r="A1184" s="1"/>
      <c r="B1184" s="1"/>
    </row>
    <row r="1185" spans="1:2" x14ac:dyDescent="0.25">
      <c r="A1185" s="1"/>
      <c r="B1185" s="1"/>
    </row>
    <row r="1186" spans="1:2" x14ac:dyDescent="0.25">
      <c r="A1186" s="1"/>
      <c r="B1186" s="1"/>
    </row>
    <row r="1187" spans="1:2" x14ac:dyDescent="0.25">
      <c r="A1187" s="1"/>
      <c r="B1187" s="1"/>
    </row>
    <row r="1188" spans="1:2" x14ac:dyDescent="0.25">
      <c r="A1188" s="1"/>
      <c r="B1188" s="1"/>
    </row>
    <row r="1189" spans="1:2" x14ac:dyDescent="0.25">
      <c r="A1189" s="1"/>
      <c r="B1189" s="1"/>
    </row>
    <row r="1190" spans="1:2" x14ac:dyDescent="0.25">
      <c r="A1190" s="1"/>
      <c r="B1190" s="1"/>
    </row>
    <row r="1191" spans="1:2" x14ac:dyDescent="0.25">
      <c r="A1191" s="1"/>
      <c r="B1191" s="1"/>
    </row>
    <row r="1192" spans="1:2" x14ac:dyDescent="0.25">
      <c r="A1192" s="1"/>
      <c r="B1192" s="1"/>
    </row>
    <row r="1193" spans="1:2" x14ac:dyDescent="0.25">
      <c r="A1193" s="1"/>
      <c r="B1193" s="1"/>
    </row>
    <row r="1194" spans="1:2" x14ac:dyDescent="0.25">
      <c r="A1194" s="1"/>
      <c r="B1194" s="1"/>
    </row>
    <row r="1195" spans="1:2" x14ac:dyDescent="0.25">
      <c r="A1195" s="1"/>
      <c r="B1195" s="1"/>
    </row>
    <row r="1196" spans="1:2" x14ac:dyDescent="0.25">
      <c r="A1196" s="1"/>
      <c r="B1196" s="1"/>
    </row>
    <row r="1197" spans="1:2" x14ac:dyDescent="0.25">
      <c r="A1197" s="1"/>
      <c r="B1197" s="1"/>
    </row>
    <row r="1198" spans="1:2" x14ac:dyDescent="0.25">
      <c r="A1198" s="1"/>
      <c r="B1198" s="1"/>
    </row>
    <row r="1199" spans="1:2" x14ac:dyDescent="0.25">
      <c r="A1199" s="1"/>
      <c r="B1199" s="1"/>
    </row>
    <row r="1200" spans="1:2" x14ac:dyDescent="0.25">
      <c r="A1200" s="1"/>
      <c r="B1200" s="1"/>
    </row>
    <row r="1201" spans="1:2" x14ac:dyDescent="0.25">
      <c r="A1201" s="1"/>
      <c r="B1201" s="1"/>
    </row>
    <row r="1202" spans="1:2" x14ac:dyDescent="0.25">
      <c r="A1202" s="1"/>
      <c r="B1202" s="1"/>
    </row>
    <row r="1203" spans="1:2" x14ac:dyDescent="0.25">
      <c r="A1203" s="1"/>
      <c r="B1203" s="1"/>
    </row>
    <row r="1204" spans="1:2" x14ac:dyDescent="0.25">
      <c r="A1204" s="1"/>
      <c r="B1204" s="1"/>
    </row>
    <row r="1205" spans="1:2" x14ac:dyDescent="0.25">
      <c r="A1205" s="1"/>
      <c r="B1205" s="1"/>
    </row>
    <row r="1206" spans="1:2" x14ac:dyDescent="0.25">
      <c r="A1206" s="1"/>
      <c r="B1206" s="1"/>
    </row>
    <row r="1207" spans="1:2" x14ac:dyDescent="0.25">
      <c r="A1207" s="1"/>
      <c r="B1207" s="1"/>
    </row>
    <row r="1208" spans="1:2" x14ac:dyDescent="0.25">
      <c r="A1208" s="1"/>
      <c r="B1208" s="1"/>
    </row>
    <row r="1209" spans="1:2" x14ac:dyDescent="0.25">
      <c r="A1209" s="1"/>
      <c r="B1209" s="1"/>
    </row>
    <row r="1210" spans="1:2" x14ac:dyDescent="0.25">
      <c r="A1210" s="1"/>
      <c r="B1210" s="1"/>
    </row>
    <row r="1211" spans="1:2" x14ac:dyDescent="0.25">
      <c r="A1211" s="1"/>
      <c r="B1211" s="1"/>
    </row>
    <row r="1212" spans="1:2" x14ac:dyDescent="0.25">
      <c r="A1212" s="1"/>
      <c r="B1212" s="1"/>
    </row>
    <row r="1213" spans="1:2" x14ac:dyDescent="0.25">
      <c r="A1213" s="1"/>
      <c r="B1213" s="1"/>
    </row>
    <row r="1214" spans="1:2" x14ac:dyDescent="0.25">
      <c r="A1214" s="1"/>
      <c r="B1214" s="1"/>
    </row>
    <row r="1215" spans="1:2" x14ac:dyDescent="0.25">
      <c r="A1215" s="1"/>
      <c r="B1215" s="1"/>
    </row>
    <row r="1216" spans="1:2" x14ac:dyDescent="0.25">
      <c r="A1216" s="1"/>
      <c r="B1216" s="1"/>
    </row>
    <row r="1217" spans="1:2" x14ac:dyDescent="0.25">
      <c r="A1217" s="1"/>
      <c r="B1217" s="1"/>
    </row>
    <row r="1218" spans="1:2" x14ac:dyDescent="0.25">
      <c r="A1218" s="1"/>
      <c r="B1218" s="1"/>
    </row>
    <row r="1219" spans="1:2" x14ac:dyDescent="0.25">
      <c r="A1219" s="1"/>
      <c r="B1219" s="1"/>
    </row>
    <row r="1220" spans="1:2" x14ac:dyDescent="0.25">
      <c r="A1220" s="1"/>
      <c r="B1220" s="1"/>
    </row>
    <row r="1221" spans="1:2" x14ac:dyDescent="0.25">
      <c r="A1221" s="1"/>
      <c r="B1221" s="1"/>
    </row>
    <row r="1222" spans="1:2" x14ac:dyDescent="0.25">
      <c r="A1222" s="1"/>
      <c r="B1222" s="1"/>
    </row>
    <row r="1223" spans="1:2" x14ac:dyDescent="0.25">
      <c r="A1223" s="1"/>
      <c r="B1223" s="1"/>
    </row>
    <row r="1224" spans="1:2" x14ac:dyDescent="0.25">
      <c r="A1224" s="1"/>
      <c r="B1224" s="1"/>
    </row>
    <row r="1225" spans="1:2" x14ac:dyDescent="0.25">
      <c r="A1225" s="1"/>
      <c r="B1225" s="1"/>
    </row>
    <row r="1226" spans="1:2" x14ac:dyDescent="0.25">
      <c r="A1226" s="1"/>
      <c r="B1226" s="1"/>
    </row>
    <row r="1227" spans="1:2" x14ac:dyDescent="0.25">
      <c r="A1227" s="1"/>
      <c r="B1227" s="1"/>
    </row>
    <row r="1228" spans="1:2" x14ac:dyDescent="0.25">
      <c r="A1228" s="1"/>
      <c r="B1228" s="1"/>
    </row>
    <row r="1229" spans="1:2" x14ac:dyDescent="0.25">
      <c r="A1229" s="1"/>
      <c r="B1229" s="1"/>
    </row>
    <row r="1230" spans="1:2" x14ac:dyDescent="0.25">
      <c r="A1230" s="1"/>
      <c r="B1230" s="1"/>
    </row>
    <row r="1231" spans="1:2" x14ac:dyDescent="0.25">
      <c r="A1231" s="1"/>
      <c r="B1231" s="1"/>
    </row>
    <row r="1232" spans="1:2" x14ac:dyDescent="0.25">
      <c r="A1232" s="1"/>
      <c r="B1232" s="1"/>
    </row>
    <row r="1233" spans="1:2" x14ac:dyDescent="0.25">
      <c r="A1233" s="1"/>
      <c r="B1233" s="1"/>
    </row>
    <row r="1234" spans="1:2" x14ac:dyDescent="0.25">
      <c r="A1234" s="1"/>
      <c r="B1234" s="1"/>
    </row>
    <row r="1235" spans="1:2" x14ac:dyDescent="0.25">
      <c r="A1235" s="1"/>
      <c r="B1235" s="1"/>
    </row>
    <row r="1236" spans="1:2" x14ac:dyDescent="0.25">
      <c r="A1236" s="1"/>
      <c r="B1236" s="1"/>
    </row>
    <row r="1237" spans="1:2" x14ac:dyDescent="0.25">
      <c r="A1237" s="1"/>
      <c r="B1237" s="1"/>
    </row>
    <row r="1238" spans="1:2" x14ac:dyDescent="0.25">
      <c r="A1238" s="1"/>
      <c r="B1238" s="1"/>
    </row>
    <row r="1239" spans="1:2" x14ac:dyDescent="0.25">
      <c r="A1239" s="1"/>
      <c r="B1239" s="1"/>
    </row>
    <row r="1240" spans="1:2" x14ac:dyDescent="0.25">
      <c r="A1240" s="1"/>
      <c r="B1240" s="1"/>
    </row>
    <row r="1241" spans="1:2" x14ac:dyDescent="0.25">
      <c r="A1241" s="1"/>
      <c r="B1241" s="1"/>
    </row>
    <row r="1242" spans="1:2" x14ac:dyDescent="0.25">
      <c r="A1242" s="1"/>
      <c r="B1242" s="1"/>
    </row>
    <row r="1243" spans="1:2" x14ac:dyDescent="0.25">
      <c r="A1243" s="1"/>
      <c r="B1243" s="1"/>
    </row>
    <row r="1244" spans="1:2" x14ac:dyDescent="0.25">
      <c r="A1244" s="1"/>
      <c r="B1244" s="1"/>
    </row>
    <row r="1245" spans="1:2" x14ac:dyDescent="0.25">
      <c r="A1245" s="1"/>
      <c r="B1245" s="1"/>
    </row>
    <row r="1246" spans="1:2" x14ac:dyDescent="0.25">
      <c r="A1246" s="1"/>
      <c r="B1246" s="1"/>
    </row>
    <row r="1247" spans="1:2" x14ac:dyDescent="0.25">
      <c r="A1247" s="1"/>
      <c r="B1247" s="1"/>
    </row>
    <row r="1248" spans="1:2" x14ac:dyDescent="0.25">
      <c r="A1248" s="1"/>
      <c r="B1248" s="1"/>
    </row>
    <row r="1249" spans="1:2" x14ac:dyDescent="0.25">
      <c r="A1249" s="1"/>
      <c r="B1249" s="1"/>
    </row>
    <row r="1250" spans="1:2" x14ac:dyDescent="0.25">
      <c r="A1250" s="1"/>
      <c r="B1250" s="1"/>
    </row>
    <row r="1251" spans="1:2" x14ac:dyDescent="0.25">
      <c r="A1251" s="1"/>
      <c r="B1251" s="1"/>
    </row>
    <row r="1252" spans="1:2" x14ac:dyDescent="0.25">
      <c r="A1252" s="1"/>
      <c r="B1252" s="1"/>
    </row>
    <row r="1253" spans="1:2" x14ac:dyDescent="0.25">
      <c r="A1253" s="1"/>
      <c r="B1253" s="1"/>
    </row>
    <row r="1254" spans="1:2" x14ac:dyDescent="0.25">
      <c r="A1254" s="1"/>
      <c r="B1254" s="1"/>
    </row>
    <row r="1255" spans="1:2" x14ac:dyDescent="0.25">
      <c r="A1255" s="1"/>
      <c r="B1255" s="1"/>
    </row>
    <row r="1256" spans="1:2" x14ac:dyDescent="0.25">
      <c r="A1256" s="1"/>
      <c r="B1256" s="1"/>
    </row>
    <row r="1257" spans="1:2" x14ac:dyDescent="0.25">
      <c r="A1257" s="1"/>
      <c r="B1257" s="1"/>
    </row>
    <row r="1258" spans="1:2" x14ac:dyDescent="0.25">
      <c r="A1258" s="1"/>
      <c r="B1258" s="1"/>
    </row>
    <row r="1259" spans="1:2" x14ac:dyDescent="0.25">
      <c r="A1259" s="1"/>
      <c r="B1259" s="1"/>
    </row>
    <row r="1260" spans="1:2" x14ac:dyDescent="0.25">
      <c r="A1260" s="1"/>
      <c r="B1260" s="1"/>
    </row>
    <row r="1261" spans="1:2" x14ac:dyDescent="0.25">
      <c r="A1261" s="1"/>
      <c r="B1261" s="1"/>
    </row>
    <row r="1262" spans="1:2" x14ac:dyDescent="0.25">
      <c r="A1262" s="1"/>
      <c r="B1262" s="1"/>
    </row>
    <row r="1263" spans="1:2" x14ac:dyDescent="0.25">
      <c r="A1263" s="1"/>
      <c r="B1263" s="1"/>
    </row>
    <row r="1264" spans="1:2" x14ac:dyDescent="0.25">
      <c r="A1264" s="1"/>
      <c r="B1264" s="1"/>
    </row>
    <row r="1265" spans="1:2" x14ac:dyDescent="0.25">
      <c r="A1265" s="1"/>
      <c r="B1265" s="1"/>
    </row>
    <row r="1266" spans="1:2" x14ac:dyDescent="0.25">
      <c r="A1266" s="1"/>
      <c r="B1266" s="1"/>
    </row>
    <row r="1267" spans="1:2" x14ac:dyDescent="0.25">
      <c r="A1267" s="1"/>
      <c r="B1267" s="1"/>
    </row>
    <row r="1268" spans="1:2" x14ac:dyDescent="0.25">
      <c r="A1268" s="1"/>
      <c r="B1268" s="1"/>
    </row>
    <row r="1269" spans="1:2" x14ac:dyDescent="0.25">
      <c r="A1269" s="1"/>
      <c r="B1269" s="1"/>
    </row>
    <row r="1270" spans="1:2" x14ac:dyDescent="0.25">
      <c r="A1270" s="1"/>
      <c r="B1270" s="1"/>
    </row>
    <row r="1271" spans="1:2" x14ac:dyDescent="0.25">
      <c r="A1271" s="1"/>
      <c r="B1271" s="1"/>
    </row>
    <row r="1272" spans="1:2" x14ac:dyDescent="0.25">
      <c r="A1272" s="1"/>
      <c r="B1272" s="1"/>
    </row>
    <row r="1273" spans="1:2" x14ac:dyDescent="0.25">
      <c r="A1273" s="1"/>
      <c r="B1273" s="1"/>
    </row>
    <row r="1274" spans="1:2" x14ac:dyDescent="0.25">
      <c r="A1274" s="1"/>
      <c r="B1274" s="1"/>
    </row>
    <row r="1275" spans="1:2" x14ac:dyDescent="0.25">
      <c r="A1275" s="1"/>
      <c r="B1275" s="1"/>
    </row>
    <row r="1276" spans="1:2" x14ac:dyDescent="0.25">
      <c r="A1276" s="1"/>
      <c r="B1276" s="1"/>
    </row>
    <row r="1277" spans="1:2" x14ac:dyDescent="0.25">
      <c r="A1277" s="1"/>
      <c r="B1277" s="1"/>
    </row>
    <row r="1278" spans="1:2" x14ac:dyDescent="0.25">
      <c r="A1278" s="1"/>
      <c r="B1278" s="1"/>
    </row>
    <row r="1279" spans="1:2" x14ac:dyDescent="0.25">
      <c r="A1279" s="1"/>
      <c r="B1279" s="1"/>
    </row>
    <row r="1280" spans="1:2" x14ac:dyDescent="0.25">
      <c r="A1280" s="1"/>
      <c r="B1280" s="1"/>
    </row>
    <row r="1281" spans="1:2" x14ac:dyDescent="0.25">
      <c r="A1281" s="1"/>
      <c r="B1281" s="1"/>
    </row>
    <row r="1282" spans="1:2" x14ac:dyDescent="0.25">
      <c r="A1282" s="1"/>
      <c r="B1282" s="1"/>
    </row>
    <row r="1283" spans="1:2" x14ac:dyDescent="0.25">
      <c r="A1283" s="1"/>
      <c r="B1283" s="1"/>
    </row>
    <row r="1284" spans="1:2" x14ac:dyDescent="0.25">
      <c r="A1284" s="1"/>
      <c r="B1284" s="1"/>
    </row>
    <row r="1285" spans="1:2" x14ac:dyDescent="0.25">
      <c r="A1285" s="1"/>
      <c r="B1285" s="1"/>
    </row>
    <row r="1286" spans="1:2" x14ac:dyDescent="0.25">
      <c r="A1286" s="1"/>
      <c r="B1286" s="1"/>
    </row>
    <row r="1287" spans="1:2" x14ac:dyDescent="0.25">
      <c r="A1287" s="1"/>
      <c r="B1287" s="1"/>
    </row>
    <row r="1288" spans="1:2" x14ac:dyDescent="0.25">
      <c r="A1288" s="1"/>
      <c r="B1288" s="1"/>
    </row>
    <row r="1289" spans="1:2" x14ac:dyDescent="0.25">
      <c r="A1289" s="1"/>
      <c r="B1289" s="1"/>
    </row>
    <row r="1290" spans="1:2" x14ac:dyDescent="0.25">
      <c r="A1290" s="1"/>
      <c r="B1290" s="1"/>
    </row>
    <row r="1291" spans="1:2" x14ac:dyDescent="0.25">
      <c r="A1291" s="1"/>
      <c r="B1291" s="1"/>
    </row>
    <row r="1292" spans="1:2" x14ac:dyDescent="0.25">
      <c r="A1292" s="1"/>
      <c r="B1292" s="1"/>
    </row>
    <row r="1293" spans="1:2" x14ac:dyDescent="0.25">
      <c r="A1293" s="1"/>
      <c r="B1293" s="1"/>
    </row>
    <row r="1294" spans="1:2" x14ac:dyDescent="0.25">
      <c r="A1294" s="1"/>
      <c r="B1294" s="1"/>
    </row>
    <row r="1295" spans="1:2" x14ac:dyDescent="0.25">
      <c r="A1295" s="1"/>
      <c r="B1295" s="1"/>
    </row>
    <row r="1296" spans="1:2" x14ac:dyDescent="0.25">
      <c r="A1296" s="1"/>
      <c r="B1296" s="1"/>
    </row>
    <row r="1297" spans="1:2" x14ac:dyDescent="0.25">
      <c r="A1297" s="1"/>
      <c r="B1297" s="1"/>
    </row>
    <row r="1298" spans="1:2" x14ac:dyDescent="0.25">
      <c r="A1298" s="1"/>
      <c r="B1298" s="1"/>
    </row>
    <row r="1299" spans="1:2" x14ac:dyDescent="0.25">
      <c r="A1299" s="1"/>
      <c r="B1299" s="1"/>
    </row>
    <row r="1300" spans="1:2" x14ac:dyDescent="0.25">
      <c r="A1300" s="1"/>
      <c r="B1300" s="1"/>
    </row>
    <row r="1301" spans="1:2" x14ac:dyDescent="0.25">
      <c r="A1301" s="1"/>
      <c r="B1301" s="1"/>
    </row>
    <row r="1302" spans="1:2" x14ac:dyDescent="0.25">
      <c r="A1302" s="1"/>
      <c r="B1302" s="1"/>
    </row>
    <row r="1303" spans="1:2" x14ac:dyDescent="0.25">
      <c r="A1303" s="1"/>
      <c r="B1303" s="1"/>
    </row>
    <row r="1304" spans="1:2" x14ac:dyDescent="0.25">
      <c r="A1304" s="1"/>
      <c r="B1304" s="1"/>
    </row>
    <row r="1305" spans="1:2" x14ac:dyDescent="0.25">
      <c r="A1305" s="1"/>
      <c r="B1305" s="1"/>
    </row>
    <row r="1306" spans="1:2" x14ac:dyDescent="0.25">
      <c r="A1306" s="1"/>
      <c r="B1306" s="1"/>
    </row>
    <row r="1307" spans="1:2" x14ac:dyDescent="0.25">
      <c r="A1307" s="1"/>
      <c r="B1307" s="1"/>
    </row>
    <row r="1308" spans="1:2" x14ac:dyDescent="0.25">
      <c r="A1308" s="1"/>
      <c r="B1308" s="1"/>
    </row>
    <row r="1309" spans="1:2" x14ac:dyDescent="0.25">
      <c r="A1309" s="1"/>
      <c r="B1309" s="1"/>
    </row>
    <row r="1310" spans="1:2" x14ac:dyDescent="0.25">
      <c r="A1310" s="1"/>
      <c r="B1310" s="1"/>
    </row>
    <row r="1311" spans="1:2" x14ac:dyDescent="0.25">
      <c r="A1311" s="1"/>
      <c r="B1311" s="1"/>
    </row>
    <row r="1312" spans="1:2" x14ac:dyDescent="0.25">
      <c r="A1312" s="1"/>
      <c r="B1312" s="1"/>
    </row>
    <row r="1313" spans="1:2" x14ac:dyDescent="0.25">
      <c r="A1313" s="1"/>
      <c r="B1313" s="1"/>
    </row>
    <row r="1314" spans="1:2" x14ac:dyDescent="0.25">
      <c r="A1314" s="1"/>
      <c r="B1314" s="1"/>
    </row>
    <row r="1315" spans="1:2" x14ac:dyDescent="0.25">
      <c r="A1315" s="1"/>
      <c r="B1315" s="1"/>
    </row>
    <row r="1316" spans="1:2" x14ac:dyDescent="0.25">
      <c r="A1316" s="1"/>
      <c r="B1316" s="1"/>
    </row>
    <row r="1317" spans="1:2" x14ac:dyDescent="0.25">
      <c r="A1317" s="1"/>
      <c r="B1317" s="1"/>
    </row>
    <row r="1318" spans="1:2" x14ac:dyDescent="0.25">
      <c r="A1318" s="1"/>
      <c r="B1318" s="1"/>
    </row>
    <row r="1319" spans="1:2" x14ac:dyDescent="0.25">
      <c r="A1319" s="1"/>
      <c r="B1319" s="1"/>
    </row>
    <row r="1320" spans="1:2" x14ac:dyDescent="0.25">
      <c r="A1320" s="1"/>
      <c r="B1320" s="1"/>
    </row>
    <row r="1321" spans="1:2" x14ac:dyDescent="0.25">
      <c r="A1321" s="1"/>
      <c r="B1321" s="1"/>
    </row>
    <row r="1322" spans="1:2" x14ac:dyDescent="0.25">
      <c r="A1322" s="1"/>
      <c r="B1322" s="1"/>
    </row>
    <row r="1323" spans="1:2" x14ac:dyDescent="0.25">
      <c r="A1323" s="1"/>
      <c r="B1323" s="1"/>
    </row>
    <row r="1324" spans="1:2" x14ac:dyDescent="0.25">
      <c r="A1324" s="1"/>
      <c r="B1324" s="1"/>
    </row>
    <row r="1325" spans="1:2" x14ac:dyDescent="0.25">
      <c r="A1325" s="1"/>
      <c r="B1325" s="1"/>
    </row>
    <row r="1326" spans="1:2" x14ac:dyDescent="0.25">
      <c r="A1326" s="1"/>
      <c r="B1326" s="1"/>
    </row>
    <row r="1327" spans="1:2" x14ac:dyDescent="0.25">
      <c r="A1327" s="1"/>
      <c r="B1327" s="1"/>
    </row>
    <row r="1328" spans="1:2" x14ac:dyDescent="0.25">
      <c r="A1328" s="1"/>
      <c r="B1328" s="1"/>
    </row>
    <row r="1329" spans="1:2" x14ac:dyDescent="0.25">
      <c r="A1329" s="1"/>
      <c r="B1329" s="1"/>
    </row>
    <row r="1330" spans="1:2" x14ac:dyDescent="0.25">
      <c r="A1330" s="1"/>
      <c r="B1330" s="1"/>
    </row>
    <row r="1331" spans="1:2" x14ac:dyDescent="0.25">
      <c r="A1331" s="1"/>
      <c r="B1331" s="1"/>
    </row>
    <row r="1332" spans="1:2" x14ac:dyDescent="0.25">
      <c r="A1332" s="1"/>
      <c r="B1332" s="1"/>
    </row>
    <row r="1333" spans="1:2" x14ac:dyDescent="0.25">
      <c r="A1333" s="1"/>
      <c r="B1333" s="1"/>
    </row>
    <row r="1334" spans="1:2" x14ac:dyDescent="0.25">
      <c r="A1334" s="1"/>
      <c r="B1334" s="1"/>
    </row>
    <row r="1335" spans="1:2" x14ac:dyDescent="0.25">
      <c r="A1335" s="1"/>
      <c r="B1335" s="1"/>
    </row>
    <row r="1336" spans="1:2" x14ac:dyDescent="0.25">
      <c r="A1336" s="1"/>
      <c r="B1336" s="1"/>
    </row>
    <row r="1337" spans="1:2" x14ac:dyDescent="0.25">
      <c r="A1337" s="1"/>
      <c r="B1337" s="1"/>
    </row>
    <row r="1338" spans="1:2" x14ac:dyDescent="0.25">
      <c r="A1338" s="1"/>
      <c r="B1338" s="1"/>
    </row>
    <row r="1339" spans="1:2" x14ac:dyDescent="0.25">
      <c r="A1339" s="1"/>
      <c r="B1339" s="1"/>
    </row>
    <row r="1340" spans="1:2" x14ac:dyDescent="0.25">
      <c r="A1340" s="1"/>
      <c r="B1340" s="1"/>
    </row>
    <row r="1341" spans="1:2" x14ac:dyDescent="0.25">
      <c r="A1341" s="1"/>
      <c r="B1341" s="1"/>
    </row>
    <row r="1342" spans="1:2" x14ac:dyDescent="0.25">
      <c r="A1342" s="1"/>
      <c r="B1342" s="1"/>
    </row>
    <row r="1343" spans="1:2" x14ac:dyDescent="0.25">
      <c r="A1343" s="1"/>
      <c r="B1343" s="1"/>
    </row>
    <row r="1344" spans="1:2" x14ac:dyDescent="0.25">
      <c r="A1344" s="1"/>
      <c r="B1344" s="1"/>
    </row>
    <row r="1345" spans="1:2" x14ac:dyDescent="0.25">
      <c r="A1345" s="1"/>
      <c r="B1345" s="1"/>
    </row>
    <row r="1346" spans="1:2" x14ac:dyDescent="0.25">
      <c r="A1346" s="1"/>
      <c r="B1346" s="1"/>
    </row>
    <row r="1347" spans="1:2" x14ac:dyDescent="0.25">
      <c r="A1347" s="1"/>
      <c r="B1347" s="1"/>
    </row>
    <row r="1348" spans="1:2" x14ac:dyDescent="0.25">
      <c r="A1348" s="1"/>
      <c r="B1348" s="1"/>
    </row>
    <row r="1349" spans="1:2" x14ac:dyDescent="0.25">
      <c r="A1349" s="1"/>
      <c r="B1349" s="1"/>
    </row>
    <row r="1350" spans="1:2" x14ac:dyDescent="0.25">
      <c r="A1350" s="1"/>
      <c r="B1350" s="1"/>
    </row>
    <row r="1351" spans="1:2" x14ac:dyDescent="0.25">
      <c r="A1351" s="1"/>
      <c r="B1351" s="1"/>
    </row>
    <row r="1352" spans="1:2" x14ac:dyDescent="0.25">
      <c r="A1352" s="1"/>
      <c r="B1352" s="1"/>
    </row>
    <row r="1353" spans="1:2" x14ac:dyDescent="0.25">
      <c r="A1353" s="1"/>
      <c r="B1353" s="1"/>
    </row>
    <row r="1354" spans="1:2" x14ac:dyDescent="0.25">
      <c r="A1354" s="1"/>
      <c r="B1354" s="1"/>
    </row>
    <row r="1355" spans="1:2" x14ac:dyDescent="0.25">
      <c r="A1355" s="1"/>
      <c r="B1355" s="1"/>
    </row>
    <row r="1356" spans="1:2" x14ac:dyDescent="0.25">
      <c r="A1356" s="1"/>
      <c r="B1356" s="1"/>
    </row>
    <row r="1357" spans="1:2" x14ac:dyDescent="0.25">
      <c r="A1357" s="1"/>
      <c r="B1357" s="1"/>
    </row>
    <row r="1358" spans="1:2" x14ac:dyDescent="0.25">
      <c r="A1358" s="1"/>
      <c r="B1358" s="1"/>
    </row>
    <row r="1359" spans="1:2" x14ac:dyDescent="0.25">
      <c r="A1359" s="1"/>
      <c r="B1359" s="1"/>
    </row>
    <row r="1360" spans="1:2" x14ac:dyDescent="0.25">
      <c r="A1360" s="1"/>
      <c r="B1360" s="1"/>
    </row>
    <row r="1361" spans="1:2" x14ac:dyDescent="0.25">
      <c r="A1361" s="1"/>
      <c r="B1361" s="1"/>
    </row>
    <row r="1362" spans="1:2" x14ac:dyDescent="0.25">
      <c r="A1362" s="1"/>
      <c r="B1362" s="1"/>
    </row>
    <row r="1363" spans="1:2" x14ac:dyDescent="0.25">
      <c r="A1363" s="1"/>
      <c r="B1363" s="1"/>
    </row>
    <row r="1364" spans="1:2" x14ac:dyDescent="0.25">
      <c r="A1364" s="1"/>
      <c r="B1364" s="1"/>
    </row>
    <row r="1365" spans="1:2" x14ac:dyDescent="0.25">
      <c r="A1365" s="1"/>
      <c r="B1365" s="1"/>
    </row>
    <row r="1366" spans="1:2" x14ac:dyDescent="0.25">
      <c r="A1366" s="1"/>
      <c r="B1366" s="1"/>
    </row>
    <row r="1367" spans="1:2" x14ac:dyDescent="0.25">
      <c r="A1367" s="1"/>
      <c r="B1367" s="1"/>
    </row>
    <row r="1368" spans="1:2" x14ac:dyDescent="0.25">
      <c r="A1368" s="1"/>
      <c r="B1368" s="1"/>
    </row>
    <row r="1369" spans="1:2" x14ac:dyDescent="0.25">
      <c r="A1369" s="1"/>
      <c r="B1369" s="1"/>
    </row>
    <row r="1370" spans="1:2" x14ac:dyDescent="0.25">
      <c r="A1370" s="1"/>
      <c r="B1370" s="1"/>
    </row>
    <row r="1371" spans="1:2" x14ac:dyDescent="0.25">
      <c r="A1371" s="1"/>
      <c r="B1371" s="1"/>
    </row>
    <row r="1372" spans="1:2" x14ac:dyDescent="0.25">
      <c r="A1372" s="1"/>
      <c r="B1372" s="1"/>
    </row>
    <row r="1373" spans="1:2" x14ac:dyDescent="0.25">
      <c r="A1373" s="1"/>
      <c r="B1373" s="1"/>
    </row>
    <row r="1374" spans="1:2" x14ac:dyDescent="0.25">
      <c r="A1374" s="1"/>
      <c r="B1374" s="1"/>
    </row>
    <row r="1375" spans="1:2" x14ac:dyDescent="0.25">
      <c r="A1375" s="1"/>
      <c r="B1375" s="1"/>
    </row>
    <row r="1376" spans="1:2" x14ac:dyDescent="0.25">
      <c r="A1376" s="1"/>
      <c r="B1376" s="1"/>
    </row>
    <row r="1377" spans="1:2" x14ac:dyDescent="0.25">
      <c r="A1377" s="1"/>
      <c r="B1377" s="1"/>
    </row>
    <row r="1378" spans="1:2" x14ac:dyDescent="0.25">
      <c r="A1378" s="1"/>
      <c r="B1378" s="1"/>
    </row>
    <row r="1379" spans="1:2" x14ac:dyDescent="0.25">
      <c r="A1379" s="1"/>
      <c r="B1379" s="1"/>
    </row>
    <row r="1380" spans="1:2" x14ac:dyDescent="0.25">
      <c r="A1380" s="1"/>
      <c r="B1380" s="1"/>
    </row>
    <row r="1381" spans="1:2" x14ac:dyDescent="0.25">
      <c r="A1381" s="1"/>
      <c r="B1381" s="1"/>
    </row>
    <row r="1382" spans="1:2" x14ac:dyDescent="0.25">
      <c r="A1382" s="1"/>
      <c r="B1382" s="1"/>
    </row>
    <row r="1383" spans="1:2" x14ac:dyDescent="0.25">
      <c r="A1383" s="1"/>
      <c r="B1383" s="1"/>
    </row>
    <row r="1384" spans="1:2" x14ac:dyDescent="0.25">
      <c r="A1384" s="1"/>
      <c r="B1384" s="1"/>
    </row>
    <row r="1385" spans="1:2" x14ac:dyDescent="0.25">
      <c r="A1385" s="1"/>
      <c r="B1385" s="1"/>
    </row>
    <row r="1386" spans="1:2" x14ac:dyDescent="0.25">
      <c r="A1386" s="1"/>
      <c r="B1386" s="1"/>
    </row>
    <row r="1387" spans="1:2" x14ac:dyDescent="0.25">
      <c r="A1387" s="1"/>
      <c r="B1387" s="1"/>
    </row>
    <row r="1388" spans="1:2" x14ac:dyDescent="0.25">
      <c r="A1388" s="1"/>
      <c r="B1388" s="1"/>
    </row>
    <row r="1389" spans="1:2" x14ac:dyDescent="0.25">
      <c r="A1389" s="1"/>
      <c r="B1389" s="1"/>
    </row>
    <row r="1390" spans="1:2" x14ac:dyDescent="0.25">
      <c r="A1390" s="1"/>
      <c r="B1390" s="1"/>
    </row>
    <row r="1391" spans="1:2" x14ac:dyDescent="0.25">
      <c r="A1391" s="1"/>
      <c r="B1391" s="1"/>
    </row>
    <row r="1392" spans="1:2" x14ac:dyDescent="0.25">
      <c r="A1392" s="1"/>
      <c r="B1392" s="1"/>
    </row>
    <row r="1393" spans="1:2" x14ac:dyDescent="0.25">
      <c r="A1393" s="1"/>
      <c r="B1393" s="1"/>
    </row>
    <row r="1394" spans="1:2" x14ac:dyDescent="0.25">
      <c r="A1394" s="1"/>
      <c r="B1394" s="1"/>
    </row>
    <row r="1395" spans="1:2" x14ac:dyDescent="0.25">
      <c r="A1395" s="1"/>
      <c r="B1395" s="1"/>
    </row>
    <row r="1396" spans="1:2" x14ac:dyDescent="0.25">
      <c r="A1396" s="1"/>
      <c r="B1396" s="1"/>
    </row>
    <row r="1397" spans="1:2" x14ac:dyDescent="0.25">
      <c r="A1397" s="1"/>
      <c r="B1397" s="1"/>
    </row>
    <row r="1398" spans="1:2" x14ac:dyDescent="0.25">
      <c r="A1398" s="1"/>
      <c r="B1398" s="1"/>
    </row>
    <row r="1399" spans="1:2" x14ac:dyDescent="0.25">
      <c r="A1399" s="1"/>
      <c r="B1399" s="1"/>
    </row>
    <row r="1400" spans="1:2" x14ac:dyDescent="0.25">
      <c r="A1400" s="1"/>
      <c r="B1400" s="1"/>
    </row>
    <row r="1401" spans="1:2" x14ac:dyDescent="0.25">
      <c r="A1401" s="1"/>
      <c r="B1401" s="1"/>
    </row>
    <row r="1402" spans="1:2" x14ac:dyDescent="0.25">
      <c r="A1402" s="1"/>
      <c r="B1402" s="1"/>
    </row>
    <row r="1403" spans="1:2" x14ac:dyDescent="0.25">
      <c r="A1403" s="1"/>
      <c r="B1403" s="1"/>
    </row>
    <row r="1404" spans="1:2" x14ac:dyDescent="0.25">
      <c r="A1404" s="1"/>
      <c r="B1404" s="1"/>
    </row>
    <row r="1405" spans="1:2" x14ac:dyDescent="0.25">
      <c r="A1405" s="1"/>
      <c r="B1405" s="1"/>
    </row>
    <row r="1406" spans="1:2" x14ac:dyDescent="0.25">
      <c r="A1406" s="1"/>
      <c r="B1406" s="1"/>
    </row>
    <row r="1407" spans="1:2" x14ac:dyDescent="0.25">
      <c r="A1407" s="1"/>
      <c r="B1407" s="1"/>
    </row>
    <row r="1408" spans="1:2" x14ac:dyDescent="0.25">
      <c r="A1408" s="1"/>
      <c r="B1408" s="1"/>
    </row>
    <row r="1409" spans="1:2" x14ac:dyDescent="0.25">
      <c r="A1409" s="1"/>
      <c r="B1409" s="1"/>
    </row>
    <row r="1410" spans="1:2" x14ac:dyDescent="0.25">
      <c r="A1410" s="1"/>
      <c r="B1410" s="1"/>
    </row>
    <row r="1411" spans="1:2" x14ac:dyDescent="0.25">
      <c r="A1411" s="1"/>
      <c r="B1411" s="1"/>
    </row>
    <row r="1412" spans="1:2" x14ac:dyDescent="0.25">
      <c r="A1412" s="1"/>
      <c r="B1412" s="1"/>
    </row>
    <row r="1413" spans="1:2" x14ac:dyDescent="0.25">
      <c r="A1413" s="1"/>
      <c r="B1413" s="1"/>
    </row>
    <row r="1414" spans="1:2" x14ac:dyDescent="0.25">
      <c r="A1414" s="1"/>
      <c r="B1414" s="1"/>
    </row>
    <row r="1415" spans="1:2" x14ac:dyDescent="0.25">
      <c r="A1415" s="1"/>
      <c r="B1415" s="1"/>
    </row>
    <row r="1416" spans="1:2" x14ac:dyDescent="0.25">
      <c r="A1416" s="1"/>
      <c r="B1416" s="1"/>
    </row>
    <row r="1417" spans="1:2" x14ac:dyDescent="0.25">
      <c r="A1417" s="1"/>
      <c r="B1417" s="1"/>
    </row>
    <row r="1418" spans="1:2" x14ac:dyDescent="0.25">
      <c r="A1418" s="1"/>
      <c r="B1418" s="1"/>
    </row>
    <row r="1419" spans="1:2" x14ac:dyDescent="0.25">
      <c r="A1419" s="1"/>
      <c r="B1419" s="1"/>
    </row>
    <row r="1420" spans="1:2" x14ac:dyDescent="0.25">
      <c r="A1420" s="1"/>
      <c r="B1420" s="1"/>
    </row>
    <row r="1421" spans="1:2" x14ac:dyDescent="0.25">
      <c r="A1421" s="1"/>
      <c r="B1421" s="1"/>
    </row>
    <row r="1422" spans="1:2" x14ac:dyDescent="0.25">
      <c r="A1422" s="1"/>
      <c r="B1422" s="1"/>
    </row>
    <row r="1423" spans="1:2" x14ac:dyDescent="0.25">
      <c r="A1423" s="1"/>
      <c r="B1423" s="1"/>
    </row>
    <row r="1424" spans="1:2" x14ac:dyDescent="0.25">
      <c r="A1424" s="1"/>
      <c r="B1424" s="1"/>
    </row>
    <row r="1425" spans="1:2" x14ac:dyDescent="0.25">
      <c r="A1425" s="1"/>
      <c r="B1425" s="1"/>
    </row>
    <row r="1426" spans="1:2" x14ac:dyDescent="0.25">
      <c r="A1426" s="1"/>
      <c r="B1426" s="1"/>
    </row>
    <row r="1427" spans="1:2" x14ac:dyDescent="0.25">
      <c r="A1427" s="1"/>
      <c r="B1427" s="1"/>
    </row>
    <row r="1428" spans="1:2" x14ac:dyDescent="0.25">
      <c r="A1428" s="1"/>
      <c r="B1428" s="1"/>
    </row>
    <row r="1429" spans="1:2" x14ac:dyDescent="0.25">
      <c r="A1429" s="1"/>
      <c r="B1429" s="1"/>
    </row>
    <row r="1430" spans="1:2" x14ac:dyDescent="0.25">
      <c r="A1430" s="1"/>
      <c r="B1430" s="1"/>
    </row>
    <row r="1431" spans="1:2" x14ac:dyDescent="0.25">
      <c r="A1431" s="1"/>
      <c r="B1431" s="1"/>
    </row>
    <row r="1432" spans="1:2" x14ac:dyDescent="0.25">
      <c r="A1432" s="1"/>
      <c r="B1432" s="1"/>
    </row>
    <row r="1433" spans="1:2" x14ac:dyDescent="0.25">
      <c r="A1433" s="1"/>
      <c r="B1433" s="1"/>
    </row>
    <row r="1434" spans="1:2" x14ac:dyDescent="0.25">
      <c r="A1434" s="1"/>
      <c r="B1434" s="1"/>
    </row>
    <row r="1435" spans="1:2" x14ac:dyDescent="0.25">
      <c r="A1435" s="1"/>
      <c r="B1435" s="1"/>
    </row>
    <row r="1436" spans="1:2" x14ac:dyDescent="0.25">
      <c r="A1436" s="1"/>
      <c r="B1436" s="1"/>
    </row>
    <row r="1437" spans="1:2" x14ac:dyDescent="0.25">
      <c r="A1437" s="1"/>
      <c r="B1437" s="1"/>
    </row>
    <row r="1438" spans="1:2" x14ac:dyDescent="0.25">
      <c r="A1438" s="1"/>
      <c r="B1438" s="1"/>
    </row>
    <row r="1439" spans="1:2" x14ac:dyDescent="0.25">
      <c r="A1439" s="1"/>
      <c r="B1439" s="1"/>
    </row>
    <row r="1440" spans="1:2" x14ac:dyDescent="0.25">
      <c r="A1440" s="1"/>
      <c r="B1440" s="1"/>
    </row>
    <row r="1441" spans="1:2" x14ac:dyDescent="0.25">
      <c r="A1441" s="1"/>
      <c r="B1441" s="1"/>
    </row>
    <row r="1442" spans="1:2" x14ac:dyDescent="0.25">
      <c r="A1442" s="1"/>
      <c r="B1442" s="1"/>
    </row>
    <row r="1443" spans="1:2" x14ac:dyDescent="0.25">
      <c r="A1443" s="1"/>
      <c r="B1443" s="1"/>
    </row>
    <row r="1444" spans="1:2" x14ac:dyDescent="0.25">
      <c r="A1444" s="1"/>
      <c r="B1444" s="1"/>
    </row>
    <row r="1445" spans="1:2" x14ac:dyDescent="0.25">
      <c r="A1445" s="1"/>
      <c r="B1445" s="1"/>
    </row>
    <row r="1446" spans="1:2" x14ac:dyDescent="0.25">
      <c r="A1446" s="1"/>
      <c r="B1446" s="1"/>
    </row>
    <row r="1447" spans="1:2" x14ac:dyDescent="0.25">
      <c r="A1447" s="1"/>
      <c r="B1447" s="1"/>
    </row>
    <row r="1448" spans="1:2" x14ac:dyDescent="0.25">
      <c r="A1448" s="1"/>
      <c r="B1448" s="1"/>
    </row>
    <row r="1449" spans="1:2" x14ac:dyDescent="0.25">
      <c r="A1449" s="1"/>
      <c r="B1449" s="1"/>
    </row>
    <row r="1450" spans="1:2" x14ac:dyDescent="0.25">
      <c r="A1450" s="1"/>
      <c r="B1450" s="1"/>
    </row>
    <row r="1451" spans="1:2" x14ac:dyDescent="0.25">
      <c r="A1451" s="1"/>
      <c r="B1451" s="1"/>
    </row>
    <row r="1452" spans="1:2" x14ac:dyDescent="0.25">
      <c r="A1452" s="1"/>
      <c r="B1452" s="1"/>
    </row>
    <row r="1453" spans="1:2" x14ac:dyDescent="0.25">
      <c r="A1453" s="1"/>
      <c r="B1453" s="1"/>
    </row>
    <row r="1454" spans="1:2" x14ac:dyDescent="0.25">
      <c r="A1454" s="1"/>
      <c r="B1454" s="1"/>
    </row>
    <row r="1455" spans="1:2" x14ac:dyDescent="0.25">
      <c r="A1455" s="1"/>
      <c r="B1455" s="1"/>
    </row>
    <row r="1456" spans="1:2" x14ac:dyDescent="0.25">
      <c r="A1456" s="1"/>
      <c r="B1456" s="1"/>
    </row>
    <row r="1457" spans="1:2" x14ac:dyDescent="0.25">
      <c r="A1457" s="1"/>
      <c r="B1457" s="1"/>
    </row>
    <row r="1458" spans="1:2" x14ac:dyDescent="0.25">
      <c r="A1458" s="1"/>
      <c r="B1458" s="1"/>
    </row>
    <row r="1459" spans="1:2" x14ac:dyDescent="0.25">
      <c r="A1459" s="1"/>
      <c r="B1459" s="1"/>
    </row>
    <row r="1460" spans="1:2" x14ac:dyDescent="0.25">
      <c r="A1460" s="1"/>
      <c r="B1460" s="1"/>
    </row>
    <row r="1461" spans="1:2" x14ac:dyDescent="0.25">
      <c r="A1461" s="1"/>
      <c r="B1461" s="1"/>
    </row>
    <row r="1462" spans="1:2" x14ac:dyDescent="0.25">
      <c r="A1462" s="1"/>
      <c r="B1462" s="1"/>
    </row>
    <row r="1463" spans="1:2" x14ac:dyDescent="0.25">
      <c r="A1463" s="1"/>
      <c r="B1463" s="1"/>
    </row>
    <row r="1464" spans="1:2" x14ac:dyDescent="0.25">
      <c r="A1464" s="1"/>
      <c r="B1464" s="1"/>
    </row>
    <row r="1465" spans="1:2" x14ac:dyDescent="0.25">
      <c r="A1465" s="1"/>
      <c r="B1465" s="1"/>
    </row>
    <row r="1466" spans="1:2" x14ac:dyDescent="0.25">
      <c r="A1466" s="1"/>
      <c r="B1466" s="1"/>
    </row>
    <row r="1467" spans="1:2" x14ac:dyDescent="0.25">
      <c r="A1467" s="1"/>
      <c r="B1467" s="1"/>
    </row>
    <row r="1468" spans="1:2" x14ac:dyDescent="0.25">
      <c r="A1468" s="1"/>
      <c r="B1468" s="1"/>
    </row>
    <row r="1469" spans="1:2" x14ac:dyDescent="0.25">
      <c r="A1469" s="1"/>
      <c r="B1469" s="1"/>
    </row>
    <row r="1470" spans="1:2" x14ac:dyDescent="0.25">
      <c r="A1470" s="1"/>
      <c r="B1470" s="1"/>
    </row>
    <row r="1471" spans="1:2" x14ac:dyDescent="0.25">
      <c r="A1471" s="1"/>
      <c r="B1471" s="1"/>
    </row>
    <row r="1472" spans="1:2" x14ac:dyDescent="0.25">
      <c r="A1472" s="1"/>
      <c r="B1472" s="1"/>
    </row>
    <row r="1473" spans="1:2" x14ac:dyDescent="0.25">
      <c r="A1473" s="1"/>
      <c r="B1473" s="1"/>
    </row>
    <row r="1474" spans="1:2" x14ac:dyDescent="0.25">
      <c r="A1474" s="1"/>
      <c r="B1474" s="1"/>
    </row>
    <row r="1475" spans="1:2" x14ac:dyDescent="0.25">
      <c r="A1475" s="1"/>
      <c r="B1475" s="1"/>
    </row>
    <row r="1476" spans="1:2" x14ac:dyDescent="0.25">
      <c r="A1476" s="1"/>
      <c r="B1476" s="1"/>
    </row>
    <row r="1477" spans="1:2" x14ac:dyDescent="0.25">
      <c r="A1477" s="1"/>
      <c r="B1477" s="1"/>
    </row>
    <row r="1478" spans="1:2" x14ac:dyDescent="0.25">
      <c r="A1478" s="1"/>
      <c r="B1478" s="1"/>
    </row>
    <row r="1479" spans="1:2" x14ac:dyDescent="0.25">
      <c r="A1479" s="1"/>
      <c r="B1479" s="1"/>
    </row>
    <row r="1480" spans="1:2" x14ac:dyDescent="0.25">
      <c r="A1480" s="1"/>
      <c r="B1480" s="1"/>
    </row>
    <row r="1481" spans="1:2" x14ac:dyDescent="0.25">
      <c r="A1481" s="1"/>
      <c r="B148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EEDC0F-81AC-4EF5-B13C-68572021F9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Emisiones por Habitante</vt:lpstr>
      <vt:lpstr>Emisiones por PIB</vt:lpstr>
      <vt:lpstr>Emisiones por unidad de energía</vt:lpstr>
      <vt:lpstr>Emisiones por unidad de EE</vt:lpstr>
      <vt:lpstr>Industria por VBP</vt:lpstr>
      <vt:lpstr>Emisiones por Cabeza Bovina</vt:lpstr>
      <vt:lpstr>Emisiones Produccion de Granos</vt:lpstr>
      <vt:lpstr>Emisiones RSU por habitante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cp:lastPrinted>2017-01-16T19:40:02Z</cp:lastPrinted>
  <dcterms:created xsi:type="dcterms:W3CDTF">2016-12-29T15:20:25Z</dcterms:created>
  <dcterms:modified xsi:type="dcterms:W3CDTF">2019-11-09T15:43:18Z</dcterms:modified>
</cp:coreProperties>
</file>