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INGEI\Desktop\SNI-GEI-AR\0_ADMIN\SNI_HC\Plataforma Web_2018\2_Descargables\"/>
    </mc:Choice>
  </mc:AlternateContent>
  <xr:revisionPtr revIDLastSave="0" documentId="13_ncr:1_{788D593F-F9C7-49B6-A911-CDC9092717A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misiones por Habitante" sheetId="124" r:id="rId1"/>
    <sheet name="Emisiones por PIB" sheetId="30" r:id="rId2"/>
    <sheet name="Emisiones por unidad de energía" sheetId="37" r:id="rId3"/>
    <sheet name="Emisiones por unidad de EE" sheetId="125" r:id="rId4"/>
    <sheet name="Industria por VBP" sheetId="123" r:id="rId5"/>
    <sheet name="Emisiones por Cabeza Bovina" sheetId="126" r:id="rId6"/>
    <sheet name="Emisiones Produccion de Granos" sheetId="127" r:id="rId7"/>
    <sheet name="Emisiones RSU por habitante" sheetId="67" r:id="rId8"/>
  </sheets>
  <externalReferences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xlnm._FilterDatabase" localSheetId="5" hidden="1">'Emisiones por Cabeza Bovina'!$A$1:$B$2</definedName>
    <definedName name="_xlnm._FilterDatabase" localSheetId="6" hidden="1">'Emisiones Produccion de Granos'!$A$1:$B$2</definedName>
    <definedName name="Pal_Workbook_GUID" hidden="1">"5HC6IWHXZYFJT9G4TM4BTT59"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23" l="1"/>
  <c r="P2" i="123"/>
  <c r="O2" i="123"/>
  <c r="N2" i="123"/>
  <c r="M2" i="123"/>
  <c r="L2" i="123"/>
  <c r="K2" i="123"/>
  <c r="J2" i="123"/>
  <c r="I2" i="123"/>
  <c r="H2" i="123"/>
  <c r="G2" i="123"/>
  <c r="F2" i="123"/>
  <c r="E2" i="123"/>
  <c r="D2" i="123"/>
  <c r="C2" i="123"/>
  <c r="C4" i="30" l="1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P7" i="123" l="1"/>
  <c r="Q7" i="123"/>
  <c r="C16" i="123"/>
  <c r="P16" i="123"/>
  <c r="Q16" i="123"/>
  <c r="C7" i="123"/>
  <c r="AD2" i="67" l="1"/>
  <c r="AD4" i="67" s="1"/>
  <c r="AE2" i="67"/>
  <c r="AE4" i="67" s="1"/>
  <c r="C2" i="67"/>
  <c r="AD2" i="127"/>
  <c r="AD4" i="127" s="1"/>
  <c r="AE2" i="127"/>
  <c r="AE4" i="127" s="1"/>
  <c r="AD2" i="126" l="1"/>
  <c r="AD4" i="126" s="1"/>
  <c r="AE2" i="126"/>
  <c r="AE4" i="126" s="1"/>
  <c r="AC2" i="126"/>
  <c r="P4" i="123"/>
  <c r="Q4" i="123"/>
  <c r="C4" i="123"/>
  <c r="C4" i="125" l="1"/>
  <c r="AD4" i="125"/>
  <c r="AE4" i="125"/>
  <c r="AD4" i="37"/>
  <c r="AE4" i="37"/>
  <c r="C4" i="37"/>
  <c r="S4" i="30" l="1"/>
  <c r="Q4" i="30"/>
  <c r="R4" i="30"/>
  <c r="T4" i="30"/>
  <c r="U4" i="30"/>
  <c r="V4" i="30"/>
  <c r="W4" i="30"/>
  <c r="X4" i="30"/>
  <c r="Y4" i="30"/>
  <c r="Z4" i="30"/>
  <c r="AA4" i="30"/>
  <c r="AB4" i="30"/>
  <c r="AC4" i="30"/>
  <c r="AD4" i="30"/>
  <c r="AE4" i="30"/>
  <c r="AD4" i="124"/>
  <c r="AE4" i="124"/>
  <c r="AB2" i="127" l="1"/>
  <c r="AB4" i="127" s="1"/>
  <c r="AC2" i="127"/>
  <c r="AC4" i="127" s="1"/>
  <c r="AC2" i="67" l="1"/>
  <c r="AC4" i="67" s="1"/>
  <c r="AB2" i="67"/>
  <c r="AB4" i="67" s="1"/>
  <c r="AA2" i="67"/>
  <c r="Z2" i="67"/>
  <c r="Y2" i="67"/>
  <c r="X2" i="67"/>
  <c r="W2" i="67"/>
  <c r="V2" i="67"/>
  <c r="U2" i="67"/>
  <c r="T2" i="67"/>
  <c r="S2" i="67"/>
  <c r="R2" i="67"/>
  <c r="Q2" i="67"/>
  <c r="P2" i="67"/>
  <c r="O2" i="67"/>
  <c r="N2" i="67"/>
  <c r="M2" i="67"/>
  <c r="L2" i="67"/>
  <c r="K2" i="67"/>
  <c r="J2" i="67"/>
  <c r="I2" i="67"/>
  <c r="H2" i="67"/>
  <c r="G2" i="67"/>
  <c r="F2" i="67"/>
  <c r="E2" i="67"/>
  <c r="D2" i="67"/>
  <c r="AC4" i="126"/>
  <c r="AB2" i="126"/>
  <c r="AB4" i="126" s="1"/>
  <c r="O16" i="123" l="1"/>
  <c r="O7" i="123" s="1"/>
  <c r="O4" i="123" s="1"/>
  <c r="N16" i="123"/>
  <c r="N7" i="123" s="1"/>
  <c r="N4" i="123" s="1"/>
  <c r="AC4" i="125"/>
  <c r="AB4" i="125"/>
  <c r="AC4" i="37"/>
  <c r="AB4" i="37"/>
  <c r="AC4" i="124"/>
  <c r="AB4" i="124"/>
  <c r="X4" i="67" l="1"/>
  <c r="T4" i="67"/>
  <c r="Q4" i="67"/>
  <c r="P4" i="67"/>
  <c r="M4" i="67"/>
  <c r="L4" i="67"/>
  <c r="I4" i="67"/>
  <c r="H4" i="67"/>
  <c r="E4" i="67"/>
  <c r="D4" i="67"/>
  <c r="C4" i="67"/>
  <c r="AA4" i="67"/>
  <c r="Z4" i="67"/>
  <c r="Y4" i="67"/>
  <c r="W4" i="67"/>
  <c r="V4" i="67"/>
  <c r="U4" i="67"/>
  <c r="S4" i="67"/>
  <c r="R4" i="67"/>
  <c r="O4" i="67"/>
  <c r="N4" i="67"/>
  <c r="K4" i="67"/>
  <c r="J4" i="67"/>
  <c r="G4" i="67"/>
  <c r="F4" i="67"/>
  <c r="Z2" i="127"/>
  <c r="Y2" i="127"/>
  <c r="X2" i="127"/>
  <c r="W2" i="127"/>
  <c r="V2" i="127"/>
  <c r="U2" i="127"/>
  <c r="T2" i="127"/>
  <c r="S2" i="127"/>
  <c r="R2" i="127"/>
  <c r="Q2" i="127"/>
  <c r="P2" i="127"/>
  <c r="O2" i="127"/>
  <c r="N2" i="127"/>
  <c r="M2" i="127"/>
  <c r="L2" i="127"/>
  <c r="K2" i="127"/>
  <c r="J2" i="127"/>
  <c r="I2" i="127"/>
  <c r="H2" i="127"/>
  <c r="G2" i="127"/>
  <c r="F2" i="127"/>
  <c r="E2" i="127"/>
  <c r="D2" i="127"/>
  <c r="C2" i="127"/>
  <c r="AA2" i="127"/>
  <c r="V4" i="127" l="1"/>
  <c r="R4" i="127"/>
  <c r="N4" i="127"/>
  <c r="J4" i="127"/>
  <c r="F4" i="127"/>
  <c r="AA4" i="127"/>
  <c r="Z4" i="127"/>
  <c r="Y4" i="127"/>
  <c r="X4" i="127"/>
  <c r="W4" i="127"/>
  <c r="U4" i="127"/>
  <c r="T4" i="127"/>
  <c r="S4" i="127"/>
  <c r="Q4" i="127"/>
  <c r="P4" i="127"/>
  <c r="O4" i="127"/>
  <c r="M4" i="127"/>
  <c r="L4" i="127"/>
  <c r="K4" i="127"/>
  <c r="I4" i="127"/>
  <c r="H4" i="127"/>
  <c r="G4" i="127"/>
  <c r="E4" i="127"/>
  <c r="D4" i="127"/>
  <c r="C4" i="127"/>
  <c r="AA2" i="126"/>
  <c r="Z2" i="126"/>
  <c r="Y2" i="126"/>
  <c r="X2" i="126"/>
  <c r="W2" i="126"/>
  <c r="V2" i="126"/>
  <c r="U2" i="126"/>
  <c r="T2" i="126"/>
  <c r="S2" i="126"/>
  <c r="R2" i="126"/>
  <c r="Q2" i="126"/>
  <c r="P2" i="126"/>
  <c r="O2" i="126"/>
  <c r="N2" i="126"/>
  <c r="M2" i="126"/>
  <c r="L2" i="126"/>
  <c r="K2" i="126"/>
  <c r="J2" i="126"/>
  <c r="I2" i="126"/>
  <c r="H2" i="126"/>
  <c r="G2" i="126"/>
  <c r="F2" i="126"/>
  <c r="E2" i="126"/>
  <c r="D2" i="126"/>
  <c r="M16" i="123"/>
  <c r="M7" i="123" s="1"/>
  <c r="L16" i="123"/>
  <c r="L7" i="123" s="1"/>
  <c r="K16" i="123"/>
  <c r="K7" i="123" s="1"/>
  <c r="J16" i="123"/>
  <c r="J7" i="123" s="1"/>
  <c r="I16" i="123"/>
  <c r="I7" i="123" s="1"/>
  <c r="H16" i="123"/>
  <c r="H7" i="123" s="1"/>
  <c r="G16" i="123"/>
  <c r="G7" i="123" s="1"/>
  <c r="F16" i="123"/>
  <c r="F7" i="123" s="1"/>
  <c r="E16" i="123"/>
  <c r="E7" i="123" s="1"/>
  <c r="D16" i="123"/>
  <c r="D7" i="123" s="1"/>
  <c r="C2" i="126" l="1"/>
  <c r="F4" i="126" l="1"/>
  <c r="J4" i="126"/>
  <c r="N4" i="126"/>
  <c r="R4" i="126"/>
  <c r="V4" i="126"/>
  <c r="Z4" i="126"/>
  <c r="C4" i="126"/>
  <c r="G4" i="126"/>
  <c r="O4" i="126"/>
  <c r="S4" i="126"/>
  <c r="W4" i="126"/>
  <c r="E4" i="126"/>
  <c r="I4" i="126"/>
  <c r="M4" i="126"/>
  <c r="Q4" i="126"/>
  <c r="U4" i="126"/>
  <c r="Y4" i="126"/>
  <c r="K4" i="126"/>
  <c r="AA4" i="126"/>
  <c r="H4" i="126"/>
  <c r="P4" i="126"/>
  <c r="X4" i="126"/>
  <c r="D4" i="126"/>
  <c r="L4" i="126"/>
  <c r="T4" i="126"/>
  <c r="AA4" i="125"/>
  <c r="Z4" i="125"/>
  <c r="Y4" i="125"/>
  <c r="X4" i="125"/>
  <c r="W4" i="125"/>
  <c r="V4" i="125"/>
  <c r="U4" i="125"/>
  <c r="T4" i="125"/>
  <c r="S4" i="125"/>
  <c r="R4" i="125"/>
  <c r="Q4" i="125"/>
  <c r="P4" i="125"/>
  <c r="O4" i="125"/>
  <c r="N4" i="125"/>
  <c r="M4" i="125"/>
  <c r="L4" i="125"/>
  <c r="K4" i="125"/>
  <c r="J4" i="125"/>
  <c r="I4" i="125"/>
  <c r="H4" i="125"/>
  <c r="G4" i="125"/>
  <c r="F4" i="125"/>
  <c r="E4" i="125"/>
  <c r="D4" i="125"/>
  <c r="AA4" i="124" l="1"/>
  <c r="Z4" i="124"/>
  <c r="Y4" i="124"/>
  <c r="X4" i="124"/>
  <c r="W4" i="124"/>
  <c r="V4" i="124"/>
  <c r="U4" i="124"/>
  <c r="T4" i="124"/>
  <c r="S4" i="124"/>
  <c r="R4" i="124"/>
  <c r="Q4" i="124"/>
  <c r="P4" i="124"/>
  <c r="O4" i="124"/>
  <c r="N4" i="124"/>
  <c r="M4" i="124"/>
  <c r="L4" i="124"/>
  <c r="K4" i="124"/>
  <c r="J4" i="124"/>
  <c r="I4" i="124"/>
  <c r="H4" i="124"/>
  <c r="G4" i="124"/>
  <c r="F4" i="124"/>
  <c r="E4" i="124"/>
  <c r="D4" i="124"/>
  <c r="C4" i="124"/>
  <c r="M4" i="123" l="1"/>
  <c r="L4" i="123"/>
  <c r="K4" i="123"/>
  <c r="J4" i="123"/>
  <c r="I4" i="123"/>
  <c r="H4" i="123"/>
  <c r="G4" i="123"/>
  <c r="F4" i="123"/>
  <c r="E4" i="123"/>
  <c r="D4" i="123"/>
  <c r="D4" i="37" l="1"/>
  <c r="L4" i="37"/>
  <c r="I4" i="37"/>
  <c r="F4" i="37"/>
  <c r="R4" i="37"/>
  <c r="N4" i="37"/>
  <c r="J4" i="37"/>
  <c r="G4" i="37"/>
  <c r="H4" i="37"/>
  <c r="Y4" i="37"/>
  <c r="U4" i="37"/>
  <c r="K4" i="37"/>
  <c r="Q4" i="37"/>
  <c r="E4" i="37"/>
  <c r="P4" i="37"/>
  <c r="X4" i="37"/>
  <c r="T4" i="37"/>
  <c r="Z4" i="37"/>
  <c r="V4" i="37"/>
  <c r="AA4" i="37"/>
  <c r="W4" i="37"/>
  <c r="S4" i="37"/>
  <c r="O4" i="37"/>
  <c r="M4" i="37"/>
</calcChain>
</file>

<file path=xl/sharedStrings.xml><?xml version="1.0" encoding="utf-8"?>
<sst xmlns="http://schemas.openxmlformats.org/spreadsheetml/2006/main" count="162" uniqueCount="88">
  <si>
    <t>Concepto</t>
  </si>
  <si>
    <t>U.M.</t>
  </si>
  <si>
    <t>Inventario GEI (1)</t>
  </si>
  <si>
    <t>MtCO2e</t>
  </si>
  <si>
    <t>Poblacion (2)</t>
  </si>
  <si>
    <t>Habitantes</t>
  </si>
  <si>
    <t>Emisiones por Habitante</t>
  </si>
  <si>
    <t>tCO2e / habitante</t>
  </si>
  <si>
    <t>Fuentes:</t>
  </si>
  <si>
    <t>(1) Inventario de Gases de Efecto Invernadero - Cuarto Informe Bienal de Actualización a la CMNUCC. Ministerio de Ambiente y Desarrrollo Sostenible (MAyDS) (2021)</t>
  </si>
  <si>
    <t>(2) Censos 1990/2001/2010/ Proyeccion 2010/2040. Instituto Nacional de Estadística y Censos (INDEC). Los años intermedios han sido interpolados linealmente.</t>
  </si>
  <si>
    <t>Producto Interno Bruto (2)</t>
  </si>
  <si>
    <t>millones de $ 2004</t>
  </si>
  <si>
    <t>Emisiones por PIB</t>
  </si>
  <si>
    <t>tCO2e / millones de $ 2004</t>
  </si>
  <si>
    <t>Emisiones Sector Energía (1)</t>
  </si>
  <si>
    <t>Oferta interna total (2)</t>
  </si>
  <si>
    <t>miles de tep</t>
  </si>
  <si>
    <t>Emisiones por Unidad de Energia</t>
  </si>
  <si>
    <t>tCO2e / tep</t>
  </si>
  <si>
    <t>(1) Sector 1. Energía. Inventario de Gases de Efecto Invernadero - Cuarto Informe Bienal de Actualización a la CMNUCC. Ministerio de Ambiente y Desarrrollo Sostenible (MAyDS) (2021)</t>
  </si>
  <si>
    <t>Emisiones Producción de electricidad (1)</t>
  </si>
  <si>
    <t>Generacion de Energía Eléctrica (2)</t>
  </si>
  <si>
    <t>MWh</t>
  </si>
  <si>
    <t>Emisiones por Unidad de Energía Electrica</t>
  </si>
  <si>
    <t>tCO2e / Mwh</t>
  </si>
  <si>
    <t>(1) Categoría 1.A.1.a - Producción de electricidad y calor como actividad principal. Inventario de Gases de Efecto Invernadero - Cuarto Informe Bienal de Actualización a la CMNUCC. Ministerio de Ambiente y Desarrrollo Sostenible (MAyDS) (2021)</t>
  </si>
  <si>
    <t>Emisiones Industria (ver detalle de categorias)</t>
  </si>
  <si>
    <t>Valor Bruto de la Produccion Industria Manufacturera (2)</t>
  </si>
  <si>
    <t>Emisiones Industria por Valor Bruto de la Producción</t>
  </si>
  <si>
    <t>Detalle de Categorias de Emisiones consideradas en Industria</t>
  </si>
  <si>
    <t>Categoria 1.A.1.a proporcional a Industria por facturacion</t>
  </si>
  <si>
    <t>1.A.2 - Industrias manufactureras y de la construcción (1)</t>
  </si>
  <si>
    <t>2 - Procesos Industriales y Uso de Productos (1)</t>
  </si>
  <si>
    <t>4.D.2 - Aguas residuales Industriales (1)</t>
  </si>
  <si>
    <t>Calculo de emisiones generacion de energia electrica industria</t>
  </si>
  <si>
    <t>1.A.1.a - Producción de electricidad y calor como actividad principal (1)</t>
  </si>
  <si>
    <t>Facturado a usuario "Industria" (3)</t>
  </si>
  <si>
    <t>Facturado a usuario final x tipo (3)</t>
  </si>
  <si>
    <t>% de facturacion usuario "Industria"</t>
  </si>
  <si>
    <t>% Industria</t>
  </si>
  <si>
    <t>Emisiones Ganadería Bovina (ver detalle de categorias)</t>
  </si>
  <si>
    <t>Existencias Bovinas (2)</t>
  </si>
  <si>
    <t>Cabezas</t>
  </si>
  <si>
    <t>Emisiones por Cabeza de Ganado Bovino</t>
  </si>
  <si>
    <t>tCO2e / Cabeza</t>
  </si>
  <si>
    <t>Detalle de Categorias de Emisiones consideradas en Ganadería Bovina</t>
  </si>
  <si>
    <t>3A1ai - Fermentación Entérica  - Ganadería de Leche (1)</t>
  </si>
  <si>
    <t>3A1aii - Fermentación Entérica  - Ganadería de Carne (1)</t>
  </si>
  <si>
    <t>3A2ai - Gestión de Estiércol  - Ganadería de Leche (1)</t>
  </si>
  <si>
    <t>3A2aii - Gestión de Estiércol  - Ganadería de Carne (1)</t>
  </si>
  <si>
    <t>3C4b - Emisiones directas de N2O de los suelos gestionados - Ganadería de Leche (1)</t>
  </si>
  <si>
    <t>3C4c - Emisiones directas de N2O de los suelos gestionados - Ganadería de Carne (1)</t>
  </si>
  <si>
    <t>3C5b - Emisiones indirectas de N2O de los suelos gestionados - Ganadería de Leche (1)</t>
  </si>
  <si>
    <t>3C5c - Emisiones indirectas de N2O de los suelos gestionados - Ganadería de Carne (1)</t>
  </si>
  <si>
    <t>3C6ai - Emisiones indirectas de N2O resultantes de la gestión del estiércol - Ganadería de Leche (1)</t>
  </si>
  <si>
    <t>3C5aii - Emisiones indirectas de N2O resultantes de la gestión del estiércol - Ganadería de Carne (1)</t>
  </si>
  <si>
    <t>(2) Existencias Bovinas por Categoría y Departamentos - SIGSA - Dirección de Control de Gestión y Programas Especiales - Servicio Nacional de Sanidad y Calidad Agroalimentaria (SENASA)</t>
  </si>
  <si>
    <t>Emisiones Agricultura (ver detalle de categorias)</t>
  </si>
  <si>
    <t>Producción de Granos (2)</t>
  </si>
  <si>
    <t>toneladas</t>
  </si>
  <si>
    <t>Emisiones producción de granos</t>
  </si>
  <si>
    <t>tCO2e / t grano</t>
  </si>
  <si>
    <t>Detalle de Categorias de Emisiones consideradas en Agricultura</t>
  </si>
  <si>
    <t>3B2bii - Pastizales convertidos en suelos cultivados (1)</t>
  </si>
  <si>
    <t>3B3bii - Suelos cultivados convertidos en pastizales (1)</t>
  </si>
  <si>
    <t>3B7 - Variacion de Materia Orgnánca del Suelo (1)</t>
  </si>
  <si>
    <t>3C1bi - Quema de biomasa en suelos cultivados - Quemado de biomasa de cultivos (1)</t>
  </si>
  <si>
    <t>3C1ci - Quema de biomasa en pastizales - Quemado de biomasa de pastizales (1)</t>
  </si>
  <si>
    <t>3C3 - Aplicación de urea (1)</t>
  </si>
  <si>
    <t>3C4a - Emisiones directas de N2O de los suelos gestionados - Fertilizantes sintéticos (1)</t>
  </si>
  <si>
    <t>3C4e - Emisiones directas de N2O de los suelos gestionados  - Residuos de cosecha (1)</t>
  </si>
  <si>
    <t>3C4f - Emisiones directas de N2O de los suelos gestionados  - Mineralización de N2 por pérdida de materia orgánica de suelos (1)</t>
  </si>
  <si>
    <t>3C5a - Emisiones indirectas de N2O de los suelos gestionados - Fertilizantes sintéticos (1)</t>
  </si>
  <si>
    <t>3C5e - Emisiones indirectas de N2O de los suelos gestionados - Residuos de cosecha (1)</t>
  </si>
  <si>
    <t>3C5f - Emisiones indirectas de N2O de los suelos gestionados  - Mineralización de N2 por pérdida de materia orgánica de suelos (1)</t>
  </si>
  <si>
    <t>3C7 - Cultivo de Arroz (1)</t>
  </si>
  <si>
    <t xml:space="preserve">(2) Producción de cultivos (Soja, Trigo, Maiz, Algodón, Arroz, Avena, Cebada cervecera, Cebada forrajera, Centeno, Colza, Girasol, Lino, Mani, Mijo, Poroto seco, y Sorgo). Ministerio de Agricultura Ganadería y Pesca (MAGyP). </t>
  </si>
  <si>
    <t>Emisiones Residuos (ver detalle de categorias)</t>
  </si>
  <si>
    <t>Detalle de Categorias de Emisiones consideradas en Residuos</t>
  </si>
  <si>
    <t>4A - Eliminación de residuos sólidos (1)</t>
  </si>
  <si>
    <t>4B - Tratamiento biológico de los Residuos sólidos  (1)</t>
  </si>
  <si>
    <t>4C - Incineración de residuos (1)</t>
  </si>
  <si>
    <t>(2) Instituto Nacional de Estadística y Censos (INDEC) - Fecha de consulta web: 05/10/2021.</t>
  </si>
  <si>
    <t>(2) Oferta interna total = Oferta Interna Primaria + Importaciones Fuentes Secundarias-Exportaciones Fuentes Secundarias. Balance Energético Nacional - Secretaría de Energía (SE)</t>
  </si>
  <si>
    <t>(2) Oferta de Generación de Energía Eléctrica por tipo y jurisdicción.  Series Históricas de Energía Eléctrica - Secretaría de Energía (SE)</t>
  </si>
  <si>
    <t>(2) Valor Bruto de la Producción de la Industria manufacturera. (Letra D) - Precios constantes al 2004 - Instituto Nacional de Estadística y Censos (INDEC). Fecha de consulta web: 05/10/2021.</t>
  </si>
  <si>
    <t>(3) Series Históricas de Energía Eléctrica - Secretaría de Energía (SE)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</si>
</sst>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&quot;$&quot;\ #,##0;[Red]&quot;$&quot;\ \-#,##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  <numFmt numFmtId="168" formatCode="General_)"/>
    <numFmt numFmtId="169" formatCode="_-* #,##0.00\ _€_-;\-* #,##0.00\ _€_-;_-* &quot;-&quot;??\ _€_-;_-@_-"/>
    <numFmt numFmtId="170" formatCode="0.0%"/>
    <numFmt numFmtId="171" formatCode="_-* #,##0.00\ _$_-;\-* #,##0.00\ _$_-;_-* &quot;-&quot;??\ _$_-;_-@_-"/>
    <numFmt numFmtId="172" formatCode="0.0"/>
    <numFmt numFmtId="173" formatCode="_(* #,##0_);_(* \(#,##0\);_(* &quot;-&quot;??_);_(@_)"/>
    <numFmt numFmtId="174" formatCode="#,##0.00\ _P_t_s;\-#,##0.00\ _P_t_s"/>
    <numFmt numFmtId="175" formatCode="_-* #,##0.00\ [$€]_-;\-* #,##0.00\ [$€]_-;_-* &quot;-&quot;??\ [$€]_-;_-@_-"/>
    <numFmt numFmtId="176" formatCode="#,#00"/>
    <numFmt numFmtId="177" formatCode="_-* #,##0.00\ _P_t_s_-;\-* #,##0.00\ _P_t_s_-;_-* &quot;-&quot;??\ _P_t_s_-;_-@_-"/>
    <numFmt numFmtId="178" formatCode="\$#,#00"/>
    <numFmt numFmtId="179" formatCode="\$#,"/>
    <numFmt numFmtId="180" formatCode="#.##000"/>
    <numFmt numFmtId="181" formatCode="#.##0,"/>
    <numFmt numFmtId="182" formatCode="_ [$€-2]\ * #,##0.00_ ;_ [$€-2]\ * \-#,##0.00_ ;_ [$€-2]\ * &quot;-&quot;??_ "/>
    <numFmt numFmtId="183" formatCode="#."/>
    <numFmt numFmtId="184" formatCode="_ * #,##0.000_ ;_ * \-#,##0.000_ ;_ * &quot;-&quot;??_ ;_ @_ 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ourie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0"/>
      <name val="Calibri"/>
      <family val="2"/>
    </font>
    <font>
      <sz val="11"/>
      <color theme="1"/>
      <name val="Maiandra GD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Trebuchet M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"/>
      <color indexed="16"/>
      <name val="Courier"/>
      <family val="3"/>
    </font>
    <font>
      <sz val="10"/>
      <name val="Courier New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47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1" borderId="0" applyNumberFormat="0" applyBorder="0" applyAlignment="0" applyProtection="0"/>
    <xf numFmtId="0" fontId="7" fillId="31" borderId="0" applyNumberFormat="0" applyBorder="0" applyAlignment="0" applyProtection="0"/>
    <xf numFmtId="0" fontId="8" fillId="6" borderId="3" applyNumberFormat="0" applyAlignment="0" applyProtection="0"/>
    <xf numFmtId="0" fontId="9" fillId="7" borderId="6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2" fillId="5" borderId="3" applyNumberFormat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6" fillId="8" borderId="7" applyNumberFormat="0" applyFont="0" applyAlignment="0" applyProtection="0"/>
    <xf numFmtId="0" fontId="15" fillId="6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11" fillId="0" borderId="2" applyNumberFormat="0" applyFill="0" applyAlignment="0" applyProtection="0"/>
    <xf numFmtId="0" fontId="20" fillId="0" borderId="8" applyNumberFormat="0" applyFill="0" applyAlignment="0" applyProtection="0"/>
    <xf numFmtId="0" fontId="2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" fillId="0" borderId="0" applyFont="0" applyFill="0" applyBorder="0" applyAlignment="0" applyProtection="0"/>
    <xf numFmtId="0" fontId="21" fillId="0" borderId="0"/>
    <xf numFmtId="0" fontId="21" fillId="0" borderId="0"/>
    <xf numFmtId="166" fontId="2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8" fillId="3" borderId="0" applyNumberFormat="0" applyBorder="0" applyAlignment="0" applyProtection="0"/>
    <xf numFmtId="0" fontId="29" fillId="5" borderId="3" applyNumberFormat="0" applyAlignment="0" applyProtection="0"/>
    <xf numFmtId="0" fontId="30" fillId="6" borderId="4" applyNumberFormat="0" applyAlignment="0" applyProtection="0"/>
    <xf numFmtId="0" fontId="31" fillId="6" borderId="3" applyNumberFormat="0" applyAlignment="0" applyProtection="0"/>
    <xf numFmtId="0" fontId="32" fillId="0" borderId="5" applyNumberFormat="0" applyFill="0" applyAlignment="0" applyProtection="0"/>
    <xf numFmtId="0" fontId="33" fillId="7" borderId="6" applyNumberFormat="0" applyAlignment="0" applyProtection="0"/>
    <xf numFmtId="0" fontId="34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35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36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36" fillId="12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36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6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3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6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0" fillId="0" borderId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21" fillId="55" borderId="13" applyNumberFormat="0" applyFont="0" applyAlignment="0" applyProtection="0"/>
    <xf numFmtId="0" fontId="36" fillId="11" borderId="0" applyNumberFormat="0" applyBorder="0" applyAlignment="0" applyProtection="0"/>
    <xf numFmtId="0" fontId="59" fillId="48" borderId="14" applyNumberFormat="0" applyAlignment="0" applyProtection="0"/>
    <xf numFmtId="0" fontId="36" fillId="14" borderId="0" applyNumberFormat="0" applyBorder="0" applyAlignment="0" applyProtection="0"/>
    <xf numFmtId="0" fontId="36" fillId="37" borderId="0" applyNumberFormat="0" applyBorder="0" applyAlignment="0" applyProtection="0"/>
    <xf numFmtId="0" fontId="54" fillId="42" borderId="10" applyNumberFormat="0" applyAlignment="0" applyProtection="0"/>
    <xf numFmtId="0" fontId="36" fillId="39" borderId="0" applyNumberFormat="0" applyBorder="0" applyAlignment="0" applyProtection="0"/>
    <xf numFmtId="0" fontId="36" fillId="21" borderId="0" applyNumberFormat="0" applyBorder="0" applyAlignment="0" applyProtection="0"/>
    <xf numFmtId="0" fontId="54" fillId="42" borderId="10" applyNumberFormat="0" applyAlignment="0" applyProtection="0"/>
    <xf numFmtId="0" fontId="36" fillId="40" borderId="0" applyNumberFormat="0" applyBorder="0" applyAlignment="0" applyProtection="0"/>
    <xf numFmtId="174" fontId="46" fillId="0" borderId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31" borderId="0" applyNumberFormat="0" applyBorder="0" applyAlignment="0" applyProtection="0"/>
    <xf numFmtId="0" fontId="48" fillId="27" borderId="0" applyNumberFormat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0" fillId="48" borderId="10" applyNumberFormat="0" applyAlignment="0" applyProtection="0"/>
    <xf numFmtId="0" fontId="51" fillId="49" borderId="11" applyNumberFormat="0" applyAlignment="0" applyProtection="0"/>
    <xf numFmtId="0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53" borderId="0" applyNumberFormat="0" applyBorder="0" applyAlignment="0" applyProtection="0"/>
    <xf numFmtId="0" fontId="54" fillId="42" borderId="10" applyNumberFormat="0" applyAlignment="0" applyProtection="0"/>
    <xf numFmtId="175" fontId="21" fillId="0" borderId="0" applyFont="0" applyFill="0" applyBorder="0" applyAlignment="0" applyProtection="0"/>
    <xf numFmtId="0" fontId="55" fillId="0" borderId="0">
      <protection locked="0"/>
    </xf>
    <xf numFmtId="176" fontId="55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/>
    <xf numFmtId="165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55" fillId="0" borderId="0">
      <protection locked="0"/>
    </xf>
    <xf numFmtId="179" fontId="55" fillId="0" borderId="0">
      <protection locked="0"/>
    </xf>
    <xf numFmtId="0" fontId="57" fillId="5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55" borderId="13" applyNumberFormat="0" applyFont="0" applyAlignment="0" applyProtection="0"/>
    <xf numFmtId="9" fontId="2" fillId="0" borderId="0" applyFont="0" applyFill="0" applyBorder="0" applyAlignment="0" applyProtection="0"/>
    <xf numFmtId="180" fontId="55" fillId="0" borderId="0">
      <protection locked="0"/>
    </xf>
    <xf numFmtId="181" fontId="55" fillId="0" borderId="0">
      <protection locked="0"/>
    </xf>
    <xf numFmtId="0" fontId="59" fillId="48" borderId="1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5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3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53" borderId="0" applyNumberFormat="0" applyBorder="0" applyAlignment="0" applyProtection="0"/>
    <xf numFmtId="0" fontId="56" fillId="26" borderId="0" applyNumberFormat="0" applyBorder="0" applyAlignment="0" applyProtection="0"/>
    <xf numFmtId="0" fontId="50" fillId="48" borderId="10" applyNumberFormat="0" applyAlignment="0" applyProtection="0"/>
    <xf numFmtId="0" fontId="51" fillId="49" borderId="11" applyNumberFormat="0" applyAlignment="0" applyProtection="0"/>
    <xf numFmtId="0" fontId="61" fillId="0" borderId="0" applyNumberFormat="0" applyFill="0" applyBorder="0" applyAlignment="0" applyProtection="0"/>
    <xf numFmtId="0" fontId="48" fillId="27" borderId="0" applyNumberFormat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10" applyNumberFormat="0" applyAlignment="0" applyProtection="0"/>
    <xf numFmtId="0" fontId="52" fillId="0" borderId="12" applyNumberFormat="0" applyFill="0" applyAlignment="0" applyProtection="0"/>
    <xf numFmtId="166" fontId="21" fillId="0" borderId="0" applyFont="0" applyFill="0" applyBorder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6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182" fontId="43" fillId="0" borderId="0" applyFont="0" applyFill="0" applyBorder="0" applyAlignment="0" applyProtection="0"/>
    <xf numFmtId="183" fontId="67" fillId="0" borderId="0">
      <protection locked="0"/>
    </xf>
    <xf numFmtId="183" fontId="67" fillId="0" borderId="0">
      <protection locked="0"/>
    </xf>
    <xf numFmtId="183" fontId="67" fillId="0" borderId="0">
      <protection locked="0"/>
    </xf>
    <xf numFmtId="183" fontId="67" fillId="0" borderId="0">
      <protection locked="0"/>
    </xf>
    <xf numFmtId="183" fontId="67" fillId="0" borderId="0">
      <protection locked="0"/>
    </xf>
    <xf numFmtId="183" fontId="67" fillId="0" borderId="0">
      <protection locked="0"/>
    </xf>
    <xf numFmtId="183" fontId="67" fillId="0" borderId="0">
      <protection locked="0"/>
    </xf>
    <xf numFmtId="0" fontId="66" fillId="0" borderId="0" applyNumberFormat="0" applyFill="0" applyBorder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43" fillId="0" borderId="0"/>
    <xf numFmtId="0" fontId="21" fillId="0" borderId="0"/>
    <xf numFmtId="0" fontId="39" fillId="0" borderId="0"/>
    <xf numFmtId="0" fontId="2" fillId="0" borderId="0"/>
    <xf numFmtId="0" fontId="68" fillId="0" borderId="0"/>
    <xf numFmtId="0" fontId="43" fillId="0" borderId="0"/>
    <xf numFmtId="0" fontId="42" fillId="55" borderId="13" applyNumberFormat="0" applyFont="0" applyAlignment="0" applyProtection="0"/>
    <xf numFmtId="0" fontId="2" fillId="8" borderId="7" applyNumberFormat="0" applyFont="0" applyAlignment="0" applyProtection="0"/>
    <xf numFmtId="0" fontId="42" fillId="8" borderId="7" applyNumberFormat="0" applyFont="0" applyAlignment="0" applyProtection="0"/>
    <xf numFmtId="0" fontId="2" fillId="8" borderId="7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21" fillId="0" borderId="0" applyFont="0" applyFill="0" applyBorder="0" applyAlignment="0" applyProtection="0"/>
    <xf numFmtId="168" fontId="46" fillId="0" borderId="0"/>
    <xf numFmtId="0" fontId="21" fillId="0" borderId="0"/>
    <xf numFmtId="0" fontId="21" fillId="0" borderId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50" fillId="48" borderId="10" applyNumberForma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0" fillId="0" borderId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69" fillId="0" borderId="19" xfId="2" applyNumberFormat="1" applyFont="1" applyBorder="1" applyAlignment="1">
      <alignment vertical="center"/>
    </xf>
    <xf numFmtId="167" fontId="69" fillId="0" borderId="20" xfId="2" applyNumberFormat="1" applyFont="1" applyBorder="1" applyAlignment="1">
      <alignment vertical="center"/>
    </xf>
    <xf numFmtId="166" fontId="69" fillId="0" borderId="20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70" fillId="2" borderId="0" xfId="0" applyFont="1" applyFill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 wrapText="1"/>
    </xf>
    <xf numFmtId="49" fontId="71" fillId="0" borderId="19" xfId="3" applyNumberFormat="1" applyFont="1" applyBorder="1" applyAlignment="1">
      <alignment horizontal="left" vertical="center"/>
    </xf>
    <xf numFmtId="0" fontId="69" fillId="0" borderId="20" xfId="0" applyFont="1" applyBorder="1" applyAlignment="1">
      <alignment horizontal="center" vertical="center" wrapText="1"/>
    </xf>
    <xf numFmtId="0" fontId="70" fillId="2" borderId="0" xfId="0" applyFont="1" applyFill="1" applyAlignment="1">
      <alignment horizontal="left" vertical="center" wrapText="1"/>
    </xf>
    <xf numFmtId="0" fontId="69" fillId="0" borderId="20" xfId="0" applyFont="1" applyBorder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49" fontId="71" fillId="0" borderId="19" xfId="3" applyNumberFormat="1" applyFont="1" applyBorder="1" applyAlignment="1">
      <alignment horizontal="center" vertical="center"/>
    </xf>
    <xf numFmtId="166" fontId="69" fillId="0" borderId="0" xfId="2" applyFont="1" applyFill="1" applyBorder="1" applyAlignment="1">
      <alignment vertical="center"/>
    </xf>
    <xf numFmtId="49" fontId="71" fillId="0" borderId="19" xfId="3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left" vertical="center" wrapText="1"/>
    </xf>
    <xf numFmtId="166" fontId="69" fillId="0" borderId="0" xfId="2" applyFont="1" applyAlignment="1">
      <alignment vertical="center"/>
    </xf>
    <xf numFmtId="166" fontId="69" fillId="0" borderId="0" xfId="2" applyFont="1" applyBorder="1" applyAlignment="1">
      <alignment vertical="center"/>
    </xf>
    <xf numFmtId="0" fontId="69" fillId="0" borderId="19" xfId="0" applyFont="1" applyBorder="1" applyAlignment="1">
      <alignment horizontal="left" vertical="center"/>
    </xf>
    <xf numFmtId="166" fontId="69" fillId="0" borderId="19" xfId="2" applyFont="1" applyBorder="1" applyAlignment="1">
      <alignment vertical="center"/>
    </xf>
    <xf numFmtId="166" fontId="69" fillId="0" borderId="21" xfId="2" applyFont="1" applyBorder="1" applyAlignment="1">
      <alignment vertical="center"/>
    </xf>
    <xf numFmtId="0" fontId="69" fillId="0" borderId="21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left" vertical="center"/>
    </xf>
    <xf numFmtId="166" fontId="69" fillId="0" borderId="0" xfId="2" applyFont="1" applyAlignment="1">
      <alignment vertical="center" wrapText="1"/>
    </xf>
    <xf numFmtId="166" fontId="69" fillId="0" borderId="19" xfId="2" applyFont="1" applyFill="1" applyBorder="1" applyAlignment="1">
      <alignment vertical="center"/>
    </xf>
    <xf numFmtId="166" fontId="69" fillId="0" borderId="21" xfId="2" applyFont="1" applyFill="1" applyBorder="1" applyAlignment="1">
      <alignment vertical="center"/>
    </xf>
    <xf numFmtId="167" fontId="69" fillId="0" borderId="0" xfId="2" applyNumberFormat="1" applyFont="1" applyFill="1" applyBorder="1" applyAlignment="1">
      <alignment vertical="center"/>
    </xf>
    <xf numFmtId="9" fontId="69" fillId="0" borderId="19" xfId="3845" applyFont="1" applyFill="1" applyBorder="1" applyAlignment="1">
      <alignment vertical="center"/>
    </xf>
    <xf numFmtId="0" fontId="69" fillId="0" borderId="19" xfId="0" applyFont="1" applyBorder="1" applyAlignment="1">
      <alignment horizontal="left" vertical="center" wrapText="1"/>
    </xf>
    <xf numFmtId="167" fontId="69" fillId="0" borderId="19" xfId="2" applyNumberFormat="1" applyFont="1" applyFill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69" fillId="0" borderId="21" xfId="0" applyFont="1" applyBorder="1" applyAlignment="1">
      <alignment horizontal="left" vertical="center"/>
    </xf>
    <xf numFmtId="0" fontId="69" fillId="0" borderId="21" xfId="0" applyFont="1" applyBorder="1" applyAlignment="1">
      <alignment horizontal="left" vertical="center" wrapText="1"/>
    </xf>
    <xf numFmtId="0" fontId="69" fillId="0" borderId="21" xfId="0" applyFont="1" applyBorder="1" applyAlignment="1">
      <alignment horizontal="center" vertical="center"/>
    </xf>
    <xf numFmtId="0" fontId="69" fillId="0" borderId="21" xfId="0" applyFont="1" applyBorder="1" applyAlignment="1">
      <alignment vertical="center"/>
    </xf>
    <xf numFmtId="167" fontId="69" fillId="0" borderId="21" xfId="2" applyNumberFormat="1" applyFont="1" applyBorder="1" applyAlignment="1">
      <alignment vertical="center"/>
    </xf>
    <xf numFmtId="2" fontId="69" fillId="0" borderId="0" xfId="0" applyNumberFormat="1" applyFont="1" applyAlignment="1">
      <alignment vertical="center"/>
    </xf>
    <xf numFmtId="166" fontId="72" fillId="0" borderId="19" xfId="125" applyNumberFormat="1" applyFont="1" applyFill="1" applyBorder="1" applyAlignment="1">
      <alignment horizontal="center" vertical="center" wrapText="1"/>
    </xf>
    <xf numFmtId="2" fontId="69" fillId="0" borderId="21" xfId="0" applyNumberFormat="1" applyFont="1" applyBorder="1" applyAlignment="1">
      <alignment vertical="center"/>
    </xf>
    <xf numFmtId="166" fontId="69" fillId="0" borderId="0" xfId="2" applyFont="1" applyFill="1" applyAlignment="1">
      <alignment vertical="center"/>
    </xf>
    <xf numFmtId="167" fontId="69" fillId="0" borderId="0" xfId="2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166" fontId="69" fillId="0" borderId="0" xfId="0" applyNumberFormat="1" applyFont="1" applyAlignment="1">
      <alignment vertical="center"/>
    </xf>
    <xf numFmtId="184" fontId="69" fillId="0" borderId="21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69" fillId="0" borderId="0" xfId="0" applyFont="1" applyBorder="1" applyAlignment="1">
      <alignment vertical="center"/>
    </xf>
  </cellXfs>
  <cellStyles count="3847">
    <cellStyle name="20% - Accent1" xfId="380" xr:uid="{00000000-0005-0000-0000-000000000000}"/>
    <cellStyle name="20% - Accent2" xfId="381" xr:uid="{00000000-0005-0000-0000-000001000000}"/>
    <cellStyle name="20% - Accent3" xfId="382" xr:uid="{00000000-0005-0000-0000-000002000000}"/>
    <cellStyle name="20% - Accent4" xfId="383" xr:uid="{00000000-0005-0000-0000-000003000000}"/>
    <cellStyle name="20% - Accent5" xfId="384" xr:uid="{00000000-0005-0000-0000-000004000000}"/>
    <cellStyle name="20% - Accent6" xfId="385" xr:uid="{00000000-0005-0000-0000-000005000000}"/>
    <cellStyle name="20% - Énfasis1" xfId="88" builtinId="30" customBuiltin="1"/>
    <cellStyle name="20% - Énfasis1 2" xfId="4" xr:uid="{00000000-0005-0000-0000-000007000000}"/>
    <cellStyle name="20% - Énfasis1 2 2" xfId="165" xr:uid="{00000000-0005-0000-0000-000008000000}"/>
    <cellStyle name="20% - Énfasis2" xfId="91" builtinId="34" customBuiltin="1"/>
    <cellStyle name="20% - Énfasis2 2" xfId="5" xr:uid="{00000000-0005-0000-0000-00000A000000}"/>
    <cellStyle name="20% - Énfasis2 2 2" xfId="166" xr:uid="{00000000-0005-0000-0000-00000B000000}"/>
    <cellStyle name="20% - Énfasis3" xfId="94" builtinId="38" customBuiltin="1"/>
    <cellStyle name="20% - Énfasis3 2" xfId="6" xr:uid="{00000000-0005-0000-0000-00000D000000}"/>
    <cellStyle name="20% - Énfasis3 2 2" xfId="167" xr:uid="{00000000-0005-0000-0000-00000E000000}"/>
    <cellStyle name="20% - Énfasis4" xfId="97" builtinId="42" customBuiltin="1"/>
    <cellStyle name="20% - Énfasis4 2" xfId="7" xr:uid="{00000000-0005-0000-0000-000010000000}"/>
    <cellStyle name="20% - Énfasis4 2 2" xfId="168" xr:uid="{00000000-0005-0000-0000-000011000000}"/>
    <cellStyle name="20% - Énfasis5" xfId="100" builtinId="46" customBuiltin="1"/>
    <cellStyle name="20% - Énfasis5 2" xfId="8" xr:uid="{00000000-0005-0000-0000-000013000000}"/>
    <cellStyle name="20% - Énfasis5 2 2" xfId="169" xr:uid="{00000000-0005-0000-0000-000014000000}"/>
    <cellStyle name="20% - Énfasis6" xfId="103" builtinId="50" customBuiltin="1"/>
    <cellStyle name="20% - Énfasis6 2" xfId="9" xr:uid="{00000000-0005-0000-0000-000016000000}"/>
    <cellStyle name="20% - Énfasis6 2 2" xfId="170" xr:uid="{00000000-0005-0000-0000-000017000000}"/>
    <cellStyle name="40% - Accent1" xfId="386" xr:uid="{00000000-0005-0000-0000-000018000000}"/>
    <cellStyle name="40% - Accent2" xfId="387" xr:uid="{00000000-0005-0000-0000-000019000000}"/>
    <cellStyle name="40% - Accent3" xfId="388" xr:uid="{00000000-0005-0000-0000-00001A000000}"/>
    <cellStyle name="40% - Accent4" xfId="389" xr:uid="{00000000-0005-0000-0000-00001B000000}"/>
    <cellStyle name="40% - Accent5" xfId="390" xr:uid="{00000000-0005-0000-0000-00001C000000}"/>
    <cellStyle name="40% - Accent6" xfId="391" xr:uid="{00000000-0005-0000-0000-00001D000000}"/>
    <cellStyle name="40% - Énfasis1" xfId="89" builtinId="31" customBuiltin="1"/>
    <cellStyle name="40% - Énfasis1 2" xfId="10" xr:uid="{00000000-0005-0000-0000-00001F000000}"/>
    <cellStyle name="40% - Énfasis1 2 2" xfId="171" xr:uid="{00000000-0005-0000-0000-000020000000}"/>
    <cellStyle name="40% - Énfasis2" xfId="92" builtinId="35" customBuiltin="1"/>
    <cellStyle name="40% - Énfasis2 2" xfId="11" xr:uid="{00000000-0005-0000-0000-000022000000}"/>
    <cellStyle name="40% - Énfasis2 2 2" xfId="172" xr:uid="{00000000-0005-0000-0000-000023000000}"/>
    <cellStyle name="40% - Énfasis3" xfId="95" builtinId="39" customBuiltin="1"/>
    <cellStyle name="40% - Énfasis3 2" xfId="12" xr:uid="{00000000-0005-0000-0000-000025000000}"/>
    <cellStyle name="40% - Énfasis3 2 2" xfId="173" xr:uid="{00000000-0005-0000-0000-000026000000}"/>
    <cellStyle name="40% - Énfasis4" xfId="98" builtinId="43" customBuiltin="1"/>
    <cellStyle name="40% - Énfasis4 2" xfId="13" xr:uid="{00000000-0005-0000-0000-000028000000}"/>
    <cellStyle name="40% - Énfasis4 2 2" xfId="174" xr:uid="{00000000-0005-0000-0000-000029000000}"/>
    <cellStyle name="40% - Énfasis5" xfId="101" builtinId="47" customBuiltin="1"/>
    <cellStyle name="40% - Énfasis5 2" xfId="14" xr:uid="{00000000-0005-0000-0000-00002B000000}"/>
    <cellStyle name="40% - Énfasis5 2 2" xfId="175" xr:uid="{00000000-0005-0000-0000-00002C000000}"/>
    <cellStyle name="40% - Énfasis6" xfId="104" builtinId="51" customBuiltin="1"/>
    <cellStyle name="40% - Énfasis6 2" xfId="15" xr:uid="{00000000-0005-0000-0000-00002E000000}"/>
    <cellStyle name="40% - Énfasis6 2 2" xfId="176" xr:uid="{00000000-0005-0000-0000-00002F000000}"/>
    <cellStyle name="60% - Accent1" xfId="392" xr:uid="{00000000-0005-0000-0000-000030000000}"/>
    <cellStyle name="60% - Accent2" xfId="393" xr:uid="{00000000-0005-0000-0000-000031000000}"/>
    <cellStyle name="60% - Accent3" xfId="394" xr:uid="{00000000-0005-0000-0000-000032000000}"/>
    <cellStyle name="60% - Accent4" xfId="395" xr:uid="{00000000-0005-0000-0000-000033000000}"/>
    <cellStyle name="60% - Accent5" xfId="396" xr:uid="{00000000-0005-0000-0000-000034000000}"/>
    <cellStyle name="60% - Accent6" xfId="397" xr:uid="{00000000-0005-0000-0000-000035000000}"/>
    <cellStyle name="60% - Énfasis1 2" xfId="16" xr:uid="{00000000-0005-0000-0000-000036000000}"/>
    <cellStyle name="60% - Énfasis1 2 2" xfId="177" xr:uid="{00000000-0005-0000-0000-000037000000}"/>
    <cellStyle name="60% - Énfasis1 3" xfId="155" xr:uid="{00000000-0005-0000-0000-000038000000}"/>
    <cellStyle name="60% - Énfasis2 2" xfId="17" xr:uid="{00000000-0005-0000-0000-000039000000}"/>
    <cellStyle name="60% - Énfasis2 2 2" xfId="178" xr:uid="{00000000-0005-0000-0000-00003A000000}"/>
    <cellStyle name="60% - Énfasis2 3" xfId="157" xr:uid="{00000000-0005-0000-0000-00003B000000}"/>
    <cellStyle name="60% - Énfasis3 2" xfId="18" xr:uid="{00000000-0005-0000-0000-00003C000000}"/>
    <cellStyle name="60% - Énfasis3 2 2" xfId="179" xr:uid="{00000000-0005-0000-0000-00003D000000}"/>
    <cellStyle name="60% - Énfasis3 3" xfId="158" xr:uid="{00000000-0005-0000-0000-00003E000000}"/>
    <cellStyle name="60% - Énfasis4 2" xfId="19" xr:uid="{00000000-0005-0000-0000-00003F000000}"/>
    <cellStyle name="60% - Énfasis4 2 2" xfId="180" xr:uid="{00000000-0005-0000-0000-000040000000}"/>
    <cellStyle name="60% - Énfasis4 3" xfId="160" xr:uid="{00000000-0005-0000-0000-000041000000}"/>
    <cellStyle name="60% - Énfasis5 2" xfId="20" xr:uid="{00000000-0005-0000-0000-000042000000}"/>
    <cellStyle name="60% - Énfasis5 2 2" xfId="181" xr:uid="{00000000-0005-0000-0000-000043000000}"/>
    <cellStyle name="60% - Énfasis5 3" xfId="161" xr:uid="{00000000-0005-0000-0000-000044000000}"/>
    <cellStyle name="60% - Énfasis6 2" xfId="21" xr:uid="{00000000-0005-0000-0000-000045000000}"/>
    <cellStyle name="60% - Énfasis6 2 2" xfId="182" xr:uid="{00000000-0005-0000-0000-000046000000}"/>
    <cellStyle name="60% - Énfasis6 3" xfId="163" xr:uid="{00000000-0005-0000-0000-000047000000}"/>
    <cellStyle name="Accent1" xfId="398" xr:uid="{00000000-0005-0000-0000-000048000000}"/>
    <cellStyle name="Accent2" xfId="399" xr:uid="{00000000-0005-0000-0000-000049000000}"/>
    <cellStyle name="Accent3" xfId="400" xr:uid="{00000000-0005-0000-0000-00004A000000}"/>
    <cellStyle name="Accent4" xfId="401" xr:uid="{00000000-0005-0000-0000-00004B000000}"/>
    <cellStyle name="Accent5" xfId="402" xr:uid="{00000000-0005-0000-0000-00004C000000}"/>
    <cellStyle name="Accent6" xfId="403" xr:uid="{00000000-0005-0000-0000-00004D000000}"/>
    <cellStyle name="ANCLAS,REZONES Y SUS PARTES,DE FUNDICION,DE HIERRO O DE ACERO" xfId="109" xr:uid="{00000000-0005-0000-0000-00004E000000}"/>
    <cellStyle name="Bad" xfId="404" xr:uid="{00000000-0005-0000-0000-00004F000000}"/>
    <cellStyle name="Buena 2" xfId="183" xr:uid="{00000000-0005-0000-0000-000050000000}"/>
    <cellStyle name="Bueno" xfId="76" builtinId="26" customBuiltin="1"/>
    <cellStyle name="Cabecera 1" xfId="184" xr:uid="{00000000-0005-0000-0000-000052000000}"/>
    <cellStyle name="Cabecera 2" xfId="185" xr:uid="{00000000-0005-0000-0000-000053000000}"/>
    <cellStyle name="Calculation" xfId="405" xr:uid="{00000000-0005-0000-0000-000054000000}"/>
    <cellStyle name="Calculation 10" xfId="420" xr:uid="{00000000-0005-0000-0000-000055000000}"/>
    <cellStyle name="Calculation 10 2" xfId="421" xr:uid="{00000000-0005-0000-0000-000056000000}"/>
    <cellStyle name="Calculation 10 2 2" xfId="2109" xr:uid="{00000000-0005-0000-0000-000057000000}"/>
    <cellStyle name="Calculation 10 3" xfId="422" xr:uid="{00000000-0005-0000-0000-000058000000}"/>
    <cellStyle name="Calculation 10 3 2" xfId="2110" xr:uid="{00000000-0005-0000-0000-000059000000}"/>
    <cellStyle name="Calculation 10 4" xfId="423" xr:uid="{00000000-0005-0000-0000-00005A000000}"/>
    <cellStyle name="Calculation 10 4 2" xfId="2111" xr:uid="{00000000-0005-0000-0000-00005B000000}"/>
    <cellStyle name="Calculation 10 5" xfId="424" xr:uid="{00000000-0005-0000-0000-00005C000000}"/>
    <cellStyle name="Calculation 10 5 2" xfId="2112" xr:uid="{00000000-0005-0000-0000-00005D000000}"/>
    <cellStyle name="Calculation 10 6" xfId="425" xr:uid="{00000000-0005-0000-0000-00005E000000}"/>
    <cellStyle name="Calculation 10 6 2" xfId="2113" xr:uid="{00000000-0005-0000-0000-00005F000000}"/>
    <cellStyle name="Calculation 10 7" xfId="1928" xr:uid="{00000000-0005-0000-0000-000060000000}"/>
    <cellStyle name="Calculation 10 8" xfId="2114" xr:uid="{00000000-0005-0000-0000-000061000000}"/>
    <cellStyle name="Calculation 10 9" xfId="2115" xr:uid="{00000000-0005-0000-0000-000062000000}"/>
    <cellStyle name="Calculation 11" xfId="426" xr:uid="{00000000-0005-0000-0000-000063000000}"/>
    <cellStyle name="Calculation 11 2" xfId="427" xr:uid="{00000000-0005-0000-0000-000064000000}"/>
    <cellStyle name="Calculation 11 2 2" xfId="2116" xr:uid="{00000000-0005-0000-0000-000065000000}"/>
    <cellStyle name="Calculation 11 3" xfId="428" xr:uid="{00000000-0005-0000-0000-000066000000}"/>
    <cellStyle name="Calculation 11 3 2" xfId="2117" xr:uid="{00000000-0005-0000-0000-000067000000}"/>
    <cellStyle name="Calculation 11 4" xfId="429" xr:uid="{00000000-0005-0000-0000-000068000000}"/>
    <cellStyle name="Calculation 11 4 2" xfId="2118" xr:uid="{00000000-0005-0000-0000-000069000000}"/>
    <cellStyle name="Calculation 11 5" xfId="430" xr:uid="{00000000-0005-0000-0000-00006A000000}"/>
    <cellStyle name="Calculation 11 5 2" xfId="2119" xr:uid="{00000000-0005-0000-0000-00006B000000}"/>
    <cellStyle name="Calculation 11 6" xfId="431" xr:uid="{00000000-0005-0000-0000-00006C000000}"/>
    <cellStyle name="Calculation 11 6 2" xfId="2120" xr:uid="{00000000-0005-0000-0000-00006D000000}"/>
    <cellStyle name="Calculation 11 7" xfId="1935" xr:uid="{00000000-0005-0000-0000-00006E000000}"/>
    <cellStyle name="Calculation 11 8" xfId="2121" xr:uid="{00000000-0005-0000-0000-00006F000000}"/>
    <cellStyle name="Calculation 11 9" xfId="2122" xr:uid="{00000000-0005-0000-0000-000070000000}"/>
    <cellStyle name="Calculation 12" xfId="432" xr:uid="{00000000-0005-0000-0000-000071000000}"/>
    <cellStyle name="Calculation 12 2" xfId="2123" xr:uid="{00000000-0005-0000-0000-000072000000}"/>
    <cellStyle name="Calculation 13" xfId="433" xr:uid="{00000000-0005-0000-0000-000073000000}"/>
    <cellStyle name="Calculation 13 2" xfId="2124" xr:uid="{00000000-0005-0000-0000-000074000000}"/>
    <cellStyle name="Calculation 14" xfId="434" xr:uid="{00000000-0005-0000-0000-000075000000}"/>
    <cellStyle name="Calculation 14 2" xfId="2125" xr:uid="{00000000-0005-0000-0000-000076000000}"/>
    <cellStyle name="Calculation 15" xfId="435" xr:uid="{00000000-0005-0000-0000-000077000000}"/>
    <cellStyle name="Calculation 15 2" xfId="2126" xr:uid="{00000000-0005-0000-0000-000078000000}"/>
    <cellStyle name="Calculation 16" xfId="436" xr:uid="{00000000-0005-0000-0000-000079000000}"/>
    <cellStyle name="Calculation 16 2" xfId="2127" xr:uid="{00000000-0005-0000-0000-00007A000000}"/>
    <cellStyle name="Calculation 17" xfId="437" xr:uid="{00000000-0005-0000-0000-00007B000000}"/>
    <cellStyle name="Calculation 17 2" xfId="2128" xr:uid="{00000000-0005-0000-0000-00007C000000}"/>
    <cellStyle name="Calculation 18" xfId="1943" xr:uid="{00000000-0005-0000-0000-00007D000000}"/>
    <cellStyle name="Calculation 19" xfId="2129" xr:uid="{00000000-0005-0000-0000-00007E000000}"/>
    <cellStyle name="Calculation 2" xfId="438" xr:uid="{00000000-0005-0000-0000-00007F000000}"/>
    <cellStyle name="Calculation 2 10" xfId="439" xr:uid="{00000000-0005-0000-0000-000080000000}"/>
    <cellStyle name="Calculation 2 10 2" xfId="2130" xr:uid="{00000000-0005-0000-0000-000081000000}"/>
    <cellStyle name="Calculation 2 11" xfId="2131" xr:uid="{00000000-0005-0000-0000-000082000000}"/>
    <cellStyle name="Calculation 2 12" xfId="2132" xr:uid="{00000000-0005-0000-0000-000083000000}"/>
    <cellStyle name="Calculation 2 2" xfId="440" xr:uid="{00000000-0005-0000-0000-000084000000}"/>
    <cellStyle name="Calculation 2 2 2" xfId="441" xr:uid="{00000000-0005-0000-0000-000085000000}"/>
    <cellStyle name="Calculation 2 2 2 2" xfId="2133" xr:uid="{00000000-0005-0000-0000-000086000000}"/>
    <cellStyle name="Calculation 2 2 3" xfId="442" xr:uid="{00000000-0005-0000-0000-000087000000}"/>
    <cellStyle name="Calculation 2 2 3 2" xfId="2134" xr:uid="{00000000-0005-0000-0000-000088000000}"/>
    <cellStyle name="Calculation 2 2 4" xfId="443" xr:uid="{00000000-0005-0000-0000-000089000000}"/>
    <cellStyle name="Calculation 2 2 4 2" xfId="2135" xr:uid="{00000000-0005-0000-0000-00008A000000}"/>
    <cellStyle name="Calculation 2 2 5" xfId="444" xr:uid="{00000000-0005-0000-0000-00008B000000}"/>
    <cellStyle name="Calculation 2 2 5 2" xfId="2136" xr:uid="{00000000-0005-0000-0000-00008C000000}"/>
    <cellStyle name="Calculation 2 2 6" xfId="445" xr:uid="{00000000-0005-0000-0000-00008D000000}"/>
    <cellStyle name="Calculation 2 2 6 2" xfId="2137" xr:uid="{00000000-0005-0000-0000-00008E000000}"/>
    <cellStyle name="Calculation 2 2 7" xfId="1968" xr:uid="{00000000-0005-0000-0000-00008F000000}"/>
    <cellStyle name="Calculation 2 2 8" xfId="2138" xr:uid="{00000000-0005-0000-0000-000090000000}"/>
    <cellStyle name="Calculation 2 2 9" xfId="2139" xr:uid="{00000000-0005-0000-0000-000091000000}"/>
    <cellStyle name="Calculation 2 3" xfId="446" xr:uid="{00000000-0005-0000-0000-000092000000}"/>
    <cellStyle name="Calculation 2 3 2" xfId="447" xr:uid="{00000000-0005-0000-0000-000093000000}"/>
    <cellStyle name="Calculation 2 3 2 2" xfId="2140" xr:uid="{00000000-0005-0000-0000-000094000000}"/>
    <cellStyle name="Calculation 2 3 3" xfId="448" xr:uid="{00000000-0005-0000-0000-000095000000}"/>
    <cellStyle name="Calculation 2 3 3 2" xfId="2141" xr:uid="{00000000-0005-0000-0000-000096000000}"/>
    <cellStyle name="Calculation 2 3 4" xfId="449" xr:uid="{00000000-0005-0000-0000-000097000000}"/>
    <cellStyle name="Calculation 2 3 4 2" xfId="2142" xr:uid="{00000000-0005-0000-0000-000098000000}"/>
    <cellStyle name="Calculation 2 3 5" xfId="450" xr:uid="{00000000-0005-0000-0000-000099000000}"/>
    <cellStyle name="Calculation 2 3 5 2" xfId="2143" xr:uid="{00000000-0005-0000-0000-00009A000000}"/>
    <cellStyle name="Calculation 2 3 6" xfId="451" xr:uid="{00000000-0005-0000-0000-00009B000000}"/>
    <cellStyle name="Calculation 2 3 6 2" xfId="2144" xr:uid="{00000000-0005-0000-0000-00009C000000}"/>
    <cellStyle name="Calculation 2 3 7" xfId="2021" xr:uid="{00000000-0005-0000-0000-00009D000000}"/>
    <cellStyle name="Calculation 2 3 8" xfId="2145" xr:uid="{00000000-0005-0000-0000-00009E000000}"/>
    <cellStyle name="Calculation 2 3 9" xfId="2146" xr:uid="{00000000-0005-0000-0000-00009F000000}"/>
    <cellStyle name="Calculation 2 4" xfId="452" xr:uid="{00000000-0005-0000-0000-0000A0000000}"/>
    <cellStyle name="Calculation 2 4 2" xfId="453" xr:uid="{00000000-0005-0000-0000-0000A1000000}"/>
    <cellStyle name="Calculation 2 4 2 2" xfId="2147" xr:uid="{00000000-0005-0000-0000-0000A2000000}"/>
    <cellStyle name="Calculation 2 4 3" xfId="454" xr:uid="{00000000-0005-0000-0000-0000A3000000}"/>
    <cellStyle name="Calculation 2 4 3 2" xfId="2148" xr:uid="{00000000-0005-0000-0000-0000A4000000}"/>
    <cellStyle name="Calculation 2 4 4" xfId="455" xr:uid="{00000000-0005-0000-0000-0000A5000000}"/>
    <cellStyle name="Calculation 2 4 4 2" xfId="2149" xr:uid="{00000000-0005-0000-0000-0000A6000000}"/>
    <cellStyle name="Calculation 2 4 5" xfId="456" xr:uid="{00000000-0005-0000-0000-0000A7000000}"/>
    <cellStyle name="Calculation 2 4 5 2" xfId="2150" xr:uid="{00000000-0005-0000-0000-0000A8000000}"/>
    <cellStyle name="Calculation 2 4 6" xfId="457" xr:uid="{00000000-0005-0000-0000-0000A9000000}"/>
    <cellStyle name="Calculation 2 4 6 2" xfId="2151" xr:uid="{00000000-0005-0000-0000-0000AA000000}"/>
    <cellStyle name="Calculation 2 4 7" xfId="2074" xr:uid="{00000000-0005-0000-0000-0000AB000000}"/>
    <cellStyle name="Calculation 2 4 8" xfId="2152" xr:uid="{00000000-0005-0000-0000-0000AC000000}"/>
    <cellStyle name="Calculation 2 4 9" xfId="2153" xr:uid="{00000000-0005-0000-0000-0000AD000000}"/>
    <cellStyle name="Calculation 2 5" xfId="458" xr:uid="{00000000-0005-0000-0000-0000AE000000}"/>
    <cellStyle name="Calculation 2 5 2" xfId="2154" xr:uid="{00000000-0005-0000-0000-0000AF000000}"/>
    <cellStyle name="Calculation 2 6" xfId="459" xr:uid="{00000000-0005-0000-0000-0000B0000000}"/>
    <cellStyle name="Calculation 2 6 2" xfId="2155" xr:uid="{00000000-0005-0000-0000-0000B1000000}"/>
    <cellStyle name="Calculation 2 7" xfId="460" xr:uid="{00000000-0005-0000-0000-0000B2000000}"/>
    <cellStyle name="Calculation 2 7 2" xfId="2156" xr:uid="{00000000-0005-0000-0000-0000B3000000}"/>
    <cellStyle name="Calculation 2 8" xfId="461" xr:uid="{00000000-0005-0000-0000-0000B4000000}"/>
    <cellStyle name="Calculation 2 8 2" xfId="2157" xr:uid="{00000000-0005-0000-0000-0000B5000000}"/>
    <cellStyle name="Calculation 2 9" xfId="462" xr:uid="{00000000-0005-0000-0000-0000B6000000}"/>
    <cellStyle name="Calculation 2 9 2" xfId="2158" xr:uid="{00000000-0005-0000-0000-0000B7000000}"/>
    <cellStyle name="Calculation 20" xfId="2159" xr:uid="{00000000-0005-0000-0000-0000B8000000}"/>
    <cellStyle name="Calculation 3" xfId="463" xr:uid="{00000000-0005-0000-0000-0000B9000000}"/>
    <cellStyle name="Calculation 3 10" xfId="464" xr:uid="{00000000-0005-0000-0000-0000BA000000}"/>
    <cellStyle name="Calculation 3 10 2" xfId="2160" xr:uid="{00000000-0005-0000-0000-0000BB000000}"/>
    <cellStyle name="Calculation 3 11" xfId="2161" xr:uid="{00000000-0005-0000-0000-0000BC000000}"/>
    <cellStyle name="Calculation 3 12" xfId="2162" xr:uid="{00000000-0005-0000-0000-0000BD000000}"/>
    <cellStyle name="Calculation 3 2" xfId="465" xr:uid="{00000000-0005-0000-0000-0000BE000000}"/>
    <cellStyle name="Calculation 3 2 2" xfId="466" xr:uid="{00000000-0005-0000-0000-0000BF000000}"/>
    <cellStyle name="Calculation 3 2 2 2" xfId="2163" xr:uid="{00000000-0005-0000-0000-0000C0000000}"/>
    <cellStyle name="Calculation 3 2 3" xfId="467" xr:uid="{00000000-0005-0000-0000-0000C1000000}"/>
    <cellStyle name="Calculation 3 2 3 2" xfId="2164" xr:uid="{00000000-0005-0000-0000-0000C2000000}"/>
    <cellStyle name="Calculation 3 2 4" xfId="468" xr:uid="{00000000-0005-0000-0000-0000C3000000}"/>
    <cellStyle name="Calculation 3 2 4 2" xfId="2165" xr:uid="{00000000-0005-0000-0000-0000C4000000}"/>
    <cellStyle name="Calculation 3 2 5" xfId="469" xr:uid="{00000000-0005-0000-0000-0000C5000000}"/>
    <cellStyle name="Calculation 3 2 5 2" xfId="2166" xr:uid="{00000000-0005-0000-0000-0000C6000000}"/>
    <cellStyle name="Calculation 3 2 6" xfId="470" xr:uid="{00000000-0005-0000-0000-0000C7000000}"/>
    <cellStyle name="Calculation 3 2 6 2" xfId="2167" xr:uid="{00000000-0005-0000-0000-0000C8000000}"/>
    <cellStyle name="Calculation 3 2 7" xfId="1967" xr:uid="{00000000-0005-0000-0000-0000C9000000}"/>
    <cellStyle name="Calculation 3 2 8" xfId="2168" xr:uid="{00000000-0005-0000-0000-0000CA000000}"/>
    <cellStyle name="Calculation 3 2 9" xfId="2169" xr:uid="{00000000-0005-0000-0000-0000CB000000}"/>
    <cellStyle name="Calculation 3 3" xfId="471" xr:uid="{00000000-0005-0000-0000-0000CC000000}"/>
    <cellStyle name="Calculation 3 3 2" xfId="472" xr:uid="{00000000-0005-0000-0000-0000CD000000}"/>
    <cellStyle name="Calculation 3 3 2 2" xfId="2170" xr:uid="{00000000-0005-0000-0000-0000CE000000}"/>
    <cellStyle name="Calculation 3 3 3" xfId="473" xr:uid="{00000000-0005-0000-0000-0000CF000000}"/>
    <cellStyle name="Calculation 3 3 3 2" xfId="2171" xr:uid="{00000000-0005-0000-0000-0000D0000000}"/>
    <cellStyle name="Calculation 3 3 4" xfId="474" xr:uid="{00000000-0005-0000-0000-0000D1000000}"/>
    <cellStyle name="Calculation 3 3 4 2" xfId="2172" xr:uid="{00000000-0005-0000-0000-0000D2000000}"/>
    <cellStyle name="Calculation 3 3 5" xfId="475" xr:uid="{00000000-0005-0000-0000-0000D3000000}"/>
    <cellStyle name="Calculation 3 3 5 2" xfId="2173" xr:uid="{00000000-0005-0000-0000-0000D4000000}"/>
    <cellStyle name="Calculation 3 3 6" xfId="476" xr:uid="{00000000-0005-0000-0000-0000D5000000}"/>
    <cellStyle name="Calculation 3 3 6 2" xfId="2174" xr:uid="{00000000-0005-0000-0000-0000D6000000}"/>
    <cellStyle name="Calculation 3 3 7" xfId="2020" xr:uid="{00000000-0005-0000-0000-0000D7000000}"/>
    <cellStyle name="Calculation 3 3 8" xfId="2175" xr:uid="{00000000-0005-0000-0000-0000D8000000}"/>
    <cellStyle name="Calculation 3 3 9" xfId="2176" xr:uid="{00000000-0005-0000-0000-0000D9000000}"/>
    <cellStyle name="Calculation 3 4" xfId="477" xr:uid="{00000000-0005-0000-0000-0000DA000000}"/>
    <cellStyle name="Calculation 3 4 2" xfId="478" xr:uid="{00000000-0005-0000-0000-0000DB000000}"/>
    <cellStyle name="Calculation 3 4 2 2" xfId="2177" xr:uid="{00000000-0005-0000-0000-0000DC000000}"/>
    <cellStyle name="Calculation 3 4 3" xfId="479" xr:uid="{00000000-0005-0000-0000-0000DD000000}"/>
    <cellStyle name="Calculation 3 4 3 2" xfId="2178" xr:uid="{00000000-0005-0000-0000-0000DE000000}"/>
    <cellStyle name="Calculation 3 4 4" xfId="480" xr:uid="{00000000-0005-0000-0000-0000DF000000}"/>
    <cellStyle name="Calculation 3 4 4 2" xfId="2179" xr:uid="{00000000-0005-0000-0000-0000E0000000}"/>
    <cellStyle name="Calculation 3 4 5" xfId="481" xr:uid="{00000000-0005-0000-0000-0000E1000000}"/>
    <cellStyle name="Calculation 3 4 5 2" xfId="2180" xr:uid="{00000000-0005-0000-0000-0000E2000000}"/>
    <cellStyle name="Calculation 3 4 6" xfId="482" xr:uid="{00000000-0005-0000-0000-0000E3000000}"/>
    <cellStyle name="Calculation 3 4 6 2" xfId="2181" xr:uid="{00000000-0005-0000-0000-0000E4000000}"/>
    <cellStyle name="Calculation 3 4 7" xfId="2073" xr:uid="{00000000-0005-0000-0000-0000E5000000}"/>
    <cellStyle name="Calculation 3 4 8" xfId="2182" xr:uid="{00000000-0005-0000-0000-0000E6000000}"/>
    <cellStyle name="Calculation 3 4 9" xfId="2183" xr:uid="{00000000-0005-0000-0000-0000E7000000}"/>
    <cellStyle name="Calculation 3 5" xfId="483" xr:uid="{00000000-0005-0000-0000-0000E8000000}"/>
    <cellStyle name="Calculation 3 5 2" xfId="2184" xr:uid="{00000000-0005-0000-0000-0000E9000000}"/>
    <cellStyle name="Calculation 3 6" xfId="484" xr:uid="{00000000-0005-0000-0000-0000EA000000}"/>
    <cellStyle name="Calculation 3 6 2" xfId="2185" xr:uid="{00000000-0005-0000-0000-0000EB000000}"/>
    <cellStyle name="Calculation 3 7" xfId="485" xr:uid="{00000000-0005-0000-0000-0000EC000000}"/>
    <cellStyle name="Calculation 3 7 2" xfId="2186" xr:uid="{00000000-0005-0000-0000-0000ED000000}"/>
    <cellStyle name="Calculation 3 8" xfId="486" xr:uid="{00000000-0005-0000-0000-0000EE000000}"/>
    <cellStyle name="Calculation 3 8 2" xfId="2187" xr:uid="{00000000-0005-0000-0000-0000EF000000}"/>
    <cellStyle name="Calculation 3 9" xfId="487" xr:uid="{00000000-0005-0000-0000-0000F0000000}"/>
    <cellStyle name="Calculation 3 9 2" xfId="2188" xr:uid="{00000000-0005-0000-0000-0000F1000000}"/>
    <cellStyle name="Calculation 4" xfId="488" xr:uid="{00000000-0005-0000-0000-0000F2000000}"/>
    <cellStyle name="Calculation 4 10" xfId="489" xr:uid="{00000000-0005-0000-0000-0000F3000000}"/>
    <cellStyle name="Calculation 4 10 2" xfId="2189" xr:uid="{00000000-0005-0000-0000-0000F4000000}"/>
    <cellStyle name="Calculation 4 11" xfId="2190" xr:uid="{00000000-0005-0000-0000-0000F5000000}"/>
    <cellStyle name="Calculation 4 12" xfId="2191" xr:uid="{00000000-0005-0000-0000-0000F6000000}"/>
    <cellStyle name="Calculation 4 2" xfId="490" xr:uid="{00000000-0005-0000-0000-0000F7000000}"/>
    <cellStyle name="Calculation 4 2 2" xfId="491" xr:uid="{00000000-0005-0000-0000-0000F8000000}"/>
    <cellStyle name="Calculation 4 2 2 2" xfId="2192" xr:uid="{00000000-0005-0000-0000-0000F9000000}"/>
    <cellStyle name="Calculation 4 2 3" xfId="492" xr:uid="{00000000-0005-0000-0000-0000FA000000}"/>
    <cellStyle name="Calculation 4 2 3 2" xfId="2193" xr:uid="{00000000-0005-0000-0000-0000FB000000}"/>
    <cellStyle name="Calculation 4 2 4" xfId="493" xr:uid="{00000000-0005-0000-0000-0000FC000000}"/>
    <cellStyle name="Calculation 4 2 4 2" xfId="2194" xr:uid="{00000000-0005-0000-0000-0000FD000000}"/>
    <cellStyle name="Calculation 4 2 5" xfId="494" xr:uid="{00000000-0005-0000-0000-0000FE000000}"/>
    <cellStyle name="Calculation 4 2 5 2" xfId="2195" xr:uid="{00000000-0005-0000-0000-0000FF000000}"/>
    <cellStyle name="Calculation 4 2 6" xfId="495" xr:uid="{00000000-0005-0000-0000-000000010000}"/>
    <cellStyle name="Calculation 4 2 6 2" xfId="2196" xr:uid="{00000000-0005-0000-0000-000001010000}"/>
    <cellStyle name="Calculation 4 2 7" xfId="1951" xr:uid="{00000000-0005-0000-0000-000002010000}"/>
    <cellStyle name="Calculation 4 2 8" xfId="2197" xr:uid="{00000000-0005-0000-0000-000003010000}"/>
    <cellStyle name="Calculation 4 2 9" xfId="2198" xr:uid="{00000000-0005-0000-0000-000004010000}"/>
    <cellStyle name="Calculation 4 3" xfId="496" xr:uid="{00000000-0005-0000-0000-000005010000}"/>
    <cellStyle name="Calculation 4 3 2" xfId="497" xr:uid="{00000000-0005-0000-0000-000006010000}"/>
    <cellStyle name="Calculation 4 3 2 2" xfId="2199" xr:uid="{00000000-0005-0000-0000-000007010000}"/>
    <cellStyle name="Calculation 4 3 3" xfId="498" xr:uid="{00000000-0005-0000-0000-000008010000}"/>
    <cellStyle name="Calculation 4 3 3 2" xfId="2200" xr:uid="{00000000-0005-0000-0000-000009010000}"/>
    <cellStyle name="Calculation 4 3 4" xfId="499" xr:uid="{00000000-0005-0000-0000-00000A010000}"/>
    <cellStyle name="Calculation 4 3 4 2" xfId="2201" xr:uid="{00000000-0005-0000-0000-00000B010000}"/>
    <cellStyle name="Calculation 4 3 5" xfId="500" xr:uid="{00000000-0005-0000-0000-00000C010000}"/>
    <cellStyle name="Calculation 4 3 5 2" xfId="2202" xr:uid="{00000000-0005-0000-0000-00000D010000}"/>
    <cellStyle name="Calculation 4 3 6" xfId="501" xr:uid="{00000000-0005-0000-0000-00000E010000}"/>
    <cellStyle name="Calculation 4 3 6 2" xfId="2203" xr:uid="{00000000-0005-0000-0000-00000F010000}"/>
    <cellStyle name="Calculation 4 3 7" xfId="2004" xr:uid="{00000000-0005-0000-0000-000010010000}"/>
    <cellStyle name="Calculation 4 3 8" xfId="2204" xr:uid="{00000000-0005-0000-0000-000011010000}"/>
    <cellStyle name="Calculation 4 3 9" xfId="2205" xr:uid="{00000000-0005-0000-0000-000012010000}"/>
    <cellStyle name="Calculation 4 4" xfId="502" xr:uid="{00000000-0005-0000-0000-000013010000}"/>
    <cellStyle name="Calculation 4 4 2" xfId="503" xr:uid="{00000000-0005-0000-0000-000014010000}"/>
    <cellStyle name="Calculation 4 4 2 2" xfId="2206" xr:uid="{00000000-0005-0000-0000-000015010000}"/>
    <cellStyle name="Calculation 4 4 3" xfId="504" xr:uid="{00000000-0005-0000-0000-000016010000}"/>
    <cellStyle name="Calculation 4 4 3 2" xfId="2207" xr:uid="{00000000-0005-0000-0000-000017010000}"/>
    <cellStyle name="Calculation 4 4 4" xfId="505" xr:uid="{00000000-0005-0000-0000-000018010000}"/>
    <cellStyle name="Calculation 4 4 4 2" xfId="2208" xr:uid="{00000000-0005-0000-0000-000019010000}"/>
    <cellStyle name="Calculation 4 4 5" xfId="506" xr:uid="{00000000-0005-0000-0000-00001A010000}"/>
    <cellStyle name="Calculation 4 4 5 2" xfId="2209" xr:uid="{00000000-0005-0000-0000-00001B010000}"/>
    <cellStyle name="Calculation 4 4 6" xfId="507" xr:uid="{00000000-0005-0000-0000-00001C010000}"/>
    <cellStyle name="Calculation 4 4 6 2" xfId="2210" xr:uid="{00000000-0005-0000-0000-00001D010000}"/>
    <cellStyle name="Calculation 4 4 7" xfId="2057" xr:uid="{00000000-0005-0000-0000-00001E010000}"/>
    <cellStyle name="Calculation 4 4 8" xfId="2211" xr:uid="{00000000-0005-0000-0000-00001F010000}"/>
    <cellStyle name="Calculation 4 4 9" xfId="2212" xr:uid="{00000000-0005-0000-0000-000020010000}"/>
    <cellStyle name="Calculation 4 5" xfId="508" xr:uid="{00000000-0005-0000-0000-000021010000}"/>
    <cellStyle name="Calculation 4 5 2" xfId="2213" xr:uid="{00000000-0005-0000-0000-000022010000}"/>
    <cellStyle name="Calculation 4 6" xfId="509" xr:uid="{00000000-0005-0000-0000-000023010000}"/>
    <cellStyle name="Calculation 4 6 2" xfId="2214" xr:uid="{00000000-0005-0000-0000-000024010000}"/>
    <cellStyle name="Calculation 4 7" xfId="510" xr:uid="{00000000-0005-0000-0000-000025010000}"/>
    <cellStyle name="Calculation 4 7 2" xfId="2215" xr:uid="{00000000-0005-0000-0000-000026010000}"/>
    <cellStyle name="Calculation 4 8" xfId="511" xr:uid="{00000000-0005-0000-0000-000027010000}"/>
    <cellStyle name="Calculation 4 8 2" xfId="2216" xr:uid="{00000000-0005-0000-0000-000028010000}"/>
    <cellStyle name="Calculation 4 9" xfId="512" xr:uid="{00000000-0005-0000-0000-000029010000}"/>
    <cellStyle name="Calculation 4 9 2" xfId="2217" xr:uid="{00000000-0005-0000-0000-00002A010000}"/>
    <cellStyle name="Calculation 5" xfId="513" xr:uid="{00000000-0005-0000-0000-00002B010000}"/>
    <cellStyle name="Calculation 5 10" xfId="514" xr:uid="{00000000-0005-0000-0000-00002C010000}"/>
    <cellStyle name="Calculation 5 10 2" xfId="2218" xr:uid="{00000000-0005-0000-0000-00002D010000}"/>
    <cellStyle name="Calculation 5 11" xfId="2219" xr:uid="{00000000-0005-0000-0000-00002E010000}"/>
    <cellStyle name="Calculation 5 12" xfId="2220" xr:uid="{00000000-0005-0000-0000-00002F010000}"/>
    <cellStyle name="Calculation 5 2" xfId="515" xr:uid="{00000000-0005-0000-0000-000030010000}"/>
    <cellStyle name="Calculation 5 2 2" xfId="516" xr:uid="{00000000-0005-0000-0000-000031010000}"/>
    <cellStyle name="Calculation 5 2 2 2" xfId="2221" xr:uid="{00000000-0005-0000-0000-000032010000}"/>
    <cellStyle name="Calculation 5 2 3" xfId="517" xr:uid="{00000000-0005-0000-0000-000033010000}"/>
    <cellStyle name="Calculation 5 2 3 2" xfId="2222" xr:uid="{00000000-0005-0000-0000-000034010000}"/>
    <cellStyle name="Calculation 5 2 4" xfId="518" xr:uid="{00000000-0005-0000-0000-000035010000}"/>
    <cellStyle name="Calculation 5 2 4 2" xfId="2223" xr:uid="{00000000-0005-0000-0000-000036010000}"/>
    <cellStyle name="Calculation 5 2 5" xfId="519" xr:uid="{00000000-0005-0000-0000-000037010000}"/>
    <cellStyle name="Calculation 5 2 5 2" xfId="2224" xr:uid="{00000000-0005-0000-0000-000038010000}"/>
    <cellStyle name="Calculation 5 2 6" xfId="520" xr:uid="{00000000-0005-0000-0000-000039010000}"/>
    <cellStyle name="Calculation 5 2 6 2" xfId="2225" xr:uid="{00000000-0005-0000-0000-00003A010000}"/>
    <cellStyle name="Calculation 5 2 7" xfId="1993" xr:uid="{00000000-0005-0000-0000-00003B010000}"/>
    <cellStyle name="Calculation 5 2 8" xfId="2226" xr:uid="{00000000-0005-0000-0000-00003C010000}"/>
    <cellStyle name="Calculation 5 2 9" xfId="2227" xr:uid="{00000000-0005-0000-0000-00003D010000}"/>
    <cellStyle name="Calculation 5 3" xfId="521" xr:uid="{00000000-0005-0000-0000-00003E010000}"/>
    <cellStyle name="Calculation 5 3 2" xfId="522" xr:uid="{00000000-0005-0000-0000-00003F010000}"/>
    <cellStyle name="Calculation 5 3 2 2" xfId="2228" xr:uid="{00000000-0005-0000-0000-000040010000}"/>
    <cellStyle name="Calculation 5 3 3" xfId="523" xr:uid="{00000000-0005-0000-0000-000041010000}"/>
    <cellStyle name="Calculation 5 3 3 2" xfId="2229" xr:uid="{00000000-0005-0000-0000-000042010000}"/>
    <cellStyle name="Calculation 5 3 4" xfId="524" xr:uid="{00000000-0005-0000-0000-000043010000}"/>
    <cellStyle name="Calculation 5 3 4 2" xfId="2230" xr:uid="{00000000-0005-0000-0000-000044010000}"/>
    <cellStyle name="Calculation 5 3 5" xfId="525" xr:uid="{00000000-0005-0000-0000-000045010000}"/>
    <cellStyle name="Calculation 5 3 5 2" xfId="2231" xr:uid="{00000000-0005-0000-0000-000046010000}"/>
    <cellStyle name="Calculation 5 3 6" xfId="526" xr:uid="{00000000-0005-0000-0000-000047010000}"/>
    <cellStyle name="Calculation 5 3 6 2" xfId="2232" xr:uid="{00000000-0005-0000-0000-000048010000}"/>
    <cellStyle name="Calculation 5 3 7" xfId="2046" xr:uid="{00000000-0005-0000-0000-000049010000}"/>
    <cellStyle name="Calculation 5 3 8" xfId="2233" xr:uid="{00000000-0005-0000-0000-00004A010000}"/>
    <cellStyle name="Calculation 5 3 9" xfId="2234" xr:uid="{00000000-0005-0000-0000-00004B010000}"/>
    <cellStyle name="Calculation 5 4" xfId="527" xr:uid="{00000000-0005-0000-0000-00004C010000}"/>
    <cellStyle name="Calculation 5 4 2" xfId="528" xr:uid="{00000000-0005-0000-0000-00004D010000}"/>
    <cellStyle name="Calculation 5 4 2 2" xfId="2235" xr:uid="{00000000-0005-0000-0000-00004E010000}"/>
    <cellStyle name="Calculation 5 4 3" xfId="529" xr:uid="{00000000-0005-0000-0000-00004F010000}"/>
    <cellStyle name="Calculation 5 4 3 2" xfId="2236" xr:uid="{00000000-0005-0000-0000-000050010000}"/>
    <cellStyle name="Calculation 5 4 4" xfId="530" xr:uid="{00000000-0005-0000-0000-000051010000}"/>
    <cellStyle name="Calculation 5 4 4 2" xfId="2237" xr:uid="{00000000-0005-0000-0000-000052010000}"/>
    <cellStyle name="Calculation 5 4 5" xfId="531" xr:uid="{00000000-0005-0000-0000-000053010000}"/>
    <cellStyle name="Calculation 5 4 5 2" xfId="2238" xr:uid="{00000000-0005-0000-0000-000054010000}"/>
    <cellStyle name="Calculation 5 4 6" xfId="532" xr:uid="{00000000-0005-0000-0000-000055010000}"/>
    <cellStyle name="Calculation 5 4 6 2" xfId="2239" xr:uid="{00000000-0005-0000-0000-000056010000}"/>
    <cellStyle name="Calculation 5 4 7" xfId="2099" xr:uid="{00000000-0005-0000-0000-000057010000}"/>
    <cellStyle name="Calculation 5 4 8" xfId="2240" xr:uid="{00000000-0005-0000-0000-000058010000}"/>
    <cellStyle name="Calculation 5 4 9" xfId="2241" xr:uid="{00000000-0005-0000-0000-000059010000}"/>
    <cellStyle name="Calculation 5 5" xfId="533" xr:uid="{00000000-0005-0000-0000-00005A010000}"/>
    <cellStyle name="Calculation 5 5 2" xfId="2242" xr:uid="{00000000-0005-0000-0000-00005B010000}"/>
    <cellStyle name="Calculation 5 6" xfId="534" xr:uid="{00000000-0005-0000-0000-00005C010000}"/>
    <cellStyle name="Calculation 5 6 2" xfId="2243" xr:uid="{00000000-0005-0000-0000-00005D010000}"/>
    <cellStyle name="Calculation 5 7" xfId="535" xr:uid="{00000000-0005-0000-0000-00005E010000}"/>
    <cellStyle name="Calculation 5 7 2" xfId="2244" xr:uid="{00000000-0005-0000-0000-00005F010000}"/>
    <cellStyle name="Calculation 5 8" xfId="536" xr:uid="{00000000-0005-0000-0000-000060010000}"/>
    <cellStyle name="Calculation 5 8 2" xfId="2245" xr:uid="{00000000-0005-0000-0000-000061010000}"/>
    <cellStyle name="Calculation 5 9" xfId="537" xr:uid="{00000000-0005-0000-0000-000062010000}"/>
    <cellStyle name="Calculation 5 9 2" xfId="2246" xr:uid="{00000000-0005-0000-0000-000063010000}"/>
    <cellStyle name="Calculation 6" xfId="538" xr:uid="{00000000-0005-0000-0000-000064010000}"/>
    <cellStyle name="Calculation 6 10" xfId="539" xr:uid="{00000000-0005-0000-0000-000065010000}"/>
    <cellStyle name="Calculation 6 10 2" xfId="2247" xr:uid="{00000000-0005-0000-0000-000066010000}"/>
    <cellStyle name="Calculation 6 11" xfId="2248" xr:uid="{00000000-0005-0000-0000-000067010000}"/>
    <cellStyle name="Calculation 6 12" xfId="2249" xr:uid="{00000000-0005-0000-0000-000068010000}"/>
    <cellStyle name="Calculation 6 2" xfId="540" xr:uid="{00000000-0005-0000-0000-000069010000}"/>
    <cellStyle name="Calculation 6 2 2" xfId="541" xr:uid="{00000000-0005-0000-0000-00006A010000}"/>
    <cellStyle name="Calculation 6 2 2 2" xfId="2250" xr:uid="{00000000-0005-0000-0000-00006B010000}"/>
    <cellStyle name="Calculation 6 2 3" xfId="542" xr:uid="{00000000-0005-0000-0000-00006C010000}"/>
    <cellStyle name="Calculation 6 2 3 2" xfId="2251" xr:uid="{00000000-0005-0000-0000-00006D010000}"/>
    <cellStyle name="Calculation 6 2 4" xfId="543" xr:uid="{00000000-0005-0000-0000-00006E010000}"/>
    <cellStyle name="Calculation 6 2 4 2" xfId="2252" xr:uid="{00000000-0005-0000-0000-00006F010000}"/>
    <cellStyle name="Calculation 6 2 5" xfId="544" xr:uid="{00000000-0005-0000-0000-000070010000}"/>
    <cellStyle name="Calculation 6 2 5 2" xfId="2253" xr:uid="{00000000-0005-0000-0000-000071010000}"/>
    <cellStyle name="Calculation 6 2 6" xfId="545" xr:uid="{00000000-0005-0000-0000-000072010000}"/>
    <cellStyle name="Calculation 6 2 6 2" xfId="2254" xr:uid="{00000000-0005-0000-0000-000073010000}"/>
    <cellStyle name="Calculation 6 2 7" xfId="1984" xr:uid="{00000000-0005-0000-0000-000074010000}"/>
    <cellStyle name="Calculation 6 2 8" xfId="2255" xr:uid="{00000000-0005-0000-0000-000075010000}"/>
    <cellStyle name="Calculation 6 2 9" xfId="2256" xr:uid="{00000000-0005-0000-0000-000076010000}"/>
    <cellStyle name="Calculation 6 3" xfId="546" xr:uid="{00000000-0005-0000-0000-000077010000}"/>
    <cellStyle name="Calculation 6 3 2" xfId="547" xr:uid="{00000000-0005-0000-0000-000078010000}"/>
    <cellStyle name="Calculation 6 3 2 2" xfId="2257" xr:uid="{00000000-0005-0000-0000-000079010000}"/>
    <cellStyle name="Calculation 6 3 3" xfId="548" xr:uid="{00000000-0005-0000-0000-00007A010000}"/>
    <cellStyle name="Calculation 6 3 3 2" xfId="2258" xr:uid="{00000000-0005-0000-0000-00007B010000}"/>
    <cellStyle name="Calculation 6 3 4" xfId="549" xr:uid="{00000000-0005-0000-0000-00007C010000}"/>
    <cellStyle name="Calculation 6 3 4 2" xfId="2259" xr:uid="{00000000-0005-0000-0000-00007D010000}"/>
    <cellStyle name="Calculation 6 3 5" xfId="550" xr:uid="{00000000-0005-0000-0000-00007E010000}"/>
    <cellStyle name="Calculation 6 3 5 2" xfId="2260" xr:uid="{00000000-0005-0000-0000-00007F010000}"/>
    <cellStyle name="Calculation 6 3 6" xfId="551" xr:uid="{00000000-0005-0000-0000-000080010000}"/>
    <cellStyle name="Calculation 6 3 6 2" xfId="2261" xr:uid="{00000000-0005-0000-0000-000081010000}"/>
    <cellStyle name="Calculation 6 3 7" xfId="2037" xr:uid="{00000000-0005-0000-0000-000082010000}"/>
    <cellStyle name="Calculation 6 3 8" xfId="2262" xr:uid="{00000000-0005-0000-0000-000083010000}"/>
    <cellStyle name="Calculation 6 3 9" xfId="2263" xr:uid="{00000000-0005-0000-0000-000084010000}"/>
    <cellStyle name="Calculation 6 4" xfId="552" xr:uid="{00000000-0005-0000-0000-000085010000}"/>
    <cellStyle name="Calculation 6 4 2" xfId="553" xr:uid="{00000000-0005-0000-0000-000086010000}"/>
    <cellStyle name="Calculation 6 4 2 2" xfId="2264" xr:uid="{00000000-0005-0000-0000-000087010000}"/>
    <cellStyle name="Calculation 6 4 3" xfId="554" xr:uid="{00000000-0005-0000-0000-000088010000}"/>
    <cellStyle name="Calculation 6 4 3 2" xfId="2265" xr:uid="{00000000-0005-0000-0000-000089010000}"/>
    <cellStyle name="Calculation 6 4 4" xfId="555" xr:uid="{00000000-0005-0000-0000-00008A010000}"/>
    <cellStyle name="Calculation 6 4 4 2" xfId="2266" xr:uid="{00000000-0005-0000-0000-00008B010000}"/>
    <cellStyle name="Calculation 6 4 5" xfId="556" xr:uid="{00000000-0005-0000-0000-00008C010000}"/>
    <cellStyle name="Calculation 6 4 5 2" xfId="2267" xr:uid="{00000000-0005-0000-0000-00008D010000}"/>
    <cellStyle name="Calculation 6 4 6" xfId="557" xr:uid="{00000000-0005-0000-0000-00008E010000}"/>
    <cellStyle name="Calculation 6 4 6 2" xfId="2268" xr:uid="{00000000-0005-0000-0000-00008F010000}"/>
    <cellStyle name="Calculation 6 4 7" xfId="2090" xr:uid="{00000000-0005-0000-0000-000090010000}"/>
    <cellStyle name="Calculation 6 4 8" xfId="2269" xr:uid="{00000000-0005-0000-0000-000091010000}"/>
    <cellStyle name="Calculation 6 4 9" xfId="2270" xr:uid="{00000000-0005-0000-0000-000092010000}"/>
    <cellStyle name="Calculation 6 5" xfId="558" xr:uid="{00000000-0005-0000-0000-000093010000}"/>
    <cellStyle name="Calculation 6 5 2" xfId="2271" xr:uid="{00000000-0005-0000-0000-000094010000}"/>
    <cellStyle name="Calculation 6 6" xfId="559" xr:uid="{00000000-0005-0000-0000-000095010000}"/>
    <cellStyle name="Calculation 6 6 2" xfId="2272" xr:uid="{00000000-0005-0000-0000-000096010000}"/>
    <cellStyle name="Calculation 6 7" xfId="560" xr:uid="{00000000-0005-0000-0000-000097010000}"/>
    <cellStyle name="Calculation 6 7 2" xfId="2273" xr:uid="{00000000-0005-0000-0000-000098010000}"/>
    <cellStyle name="Calculation 6 8" xfId="561" xr:uid="{00000000-0005-0000-0000-000099010000}"/>
    <cellStyle name="Calculation 6 8 2" xfId="2274" xr:uid="{00000000-0005-0000-0000-00009A010000}"/>
    <cellStyle name="Calculation 6 9" xfId="562" xr:uid="{00000000-0005-0000-0000-00009B010000}"/>
    <cellStyle name="Calculation 6 9 2" xfId="2275" xr:uid="{00000000-0005-0000-0000-00009C010000}"/>
    <cellStyle name="Calculation 7" xfId="563" xr:uid="{00000000-0005-0000-0000-00009D010000}"/>
    <cellStyle name="Calculation 7 10" xfId="564" xr:uid="{00000000-0005-0000-0000-00009E010000}"/>
    <cellStyle name="Calculation 7 10 2" xfId="2276" xr:uid="{00000000-0005-0000-0000-00009F010000}"/>
    <cellStyle name="Calculation 7 11" xfId="2277" xr:uid="{00000000-0005-0000-0000-0000A0010000}"/>
    <cellStyle name="Calculation 7 12" xfId="2278" xr:uid="{00000000-0005-0000-0000-0000A1010000}"/>
    <cellStyle name="Calculation 7 2" xfId="565" xr:uid="{00000000-0005-0000-0000-0000A2010000}"/>
    <cellStyle name="Calculation 7 2 2" xfId="566" xr:uid="{00000000-0005-0000-0000-0000A3010000}"/>
    <cellStyle name="Calculation 7 2 2 2" xfId="2279" xr:uid="{00000000-0005-0000-0000-0000A4010000}"/>
    <cellStyle name="Calculation 7 2 3" xfId="567" xr:uid="{00000000-0005-0000-0000-0000A5010000}"/>
    <cellStyle name="Calculation 7 2 3 2" xfId="2280" xr:uid="{00000000-0005-0000-0000-0000A6010000}"/>
    <cellStyle name="Calculation 7 2 4" xfId="568" xr:uid="{00000000-0005-0000-0000-0000A7010000}"/>
    <cellStyle name="Calculation 7 2 4 2" xfId="2281" xr:uid="{00000000-0005-0000-0000-0000A8010000}"/>
    <cellStyle name="Calculation 7 2 5" xfId="569" xr:uid="{00000000-0005-0000-0000-0000A9010000}"/>
    <cellStyle name="Calculation 7 2 5 2" xfId="2282" xr:uid="{00000000-0005-0000-0000-0000AA010000}"/>
    <cellStyle name="Calculation 7 2 6" xfId="570" xr:uid="{00000000-0005-0000-0000-0000AB010000}"/>
    <cellStyle name="Calculation 7 2 6 2" xfId="2283" xr:uid="{00000000-0005-0000-0000-0000AC010000}"/>
    <cellStyle name="Calculation 7 2 7" xfId="1996" xr:uid="{00000000-0005-0000-0000-0000AD010000}"/>
    <cellStyle name="Calculation 7 2 8" xfId="2284" xr:uid="{00000000-0005-0000-0000-0000AE010000}"/>
    <cellStyle name="Calculation 7 2 9" xfId="2285" xr:uid="{00000000-0005-0000-0000-0000AF010000}"/>
    <cellStyle name="Calculation 7 3" xfId="571" xr:uid="{00000000-0005-0000-0000-0000B0010000}"/>
    <cellStyle name="Calculation 7 3 2" xfId="572" xr:uid="{00000000-0005-0000-0000-0000B1010000}"/>
    <cellStyle name="Calculation 7 3 2 2" xfId="2286" xr:uid="{00000000-0005-0000-0000-0000B2010000}"/>
    <cellStyle name="Calculation 7 3 3" xfId="573" xr:uid="{00000000-0005-0000-0000-0000B3010000}"/>
    <cellStyle name="Calculation 7 3 3 2" xfId="2287" xr:uid="{00000000-0005-0000-0000-0000B4010000}"/>
    <cellStyle name="Calculation 7 3 4" xfId="574" xr:uid="{00000000-0005-0000-0000-0000B5010000}"/>
    <cellStyle name="Calculation 7 3 4 2" xfId="2288" xr:uid="{00000000-0005-0000-0000-0000B6010000}"/>
    <cellStyle name="Calculation 7 3 5" xfId="575" xr:uid="{00000000-0005-0000-0000-0000B7010000}"/>
    <cellStyle name="Calculation 7 3 5 2" xfId="2289" xr:uid="{00000000-0005-0000-0000-0000B8010000}"/>
    <cellStyle name="Calculation 7 3 6" xfId="576" xr:uid="{00000000-0005-0000-0000-0000B9010000}"/>
    <cellStyle name="Calculation 7 3 6 2" xfId="2290" xr:uid="{00000000-0005-0000-0000-0000BA010000}"/>
    <cellStyle name="Calculation 7 3 7" xfId="2049" xr:uid="{00000000-0005-0000-0000-0000BB010000}"/>
    <cellStyle name="Calculation 7 3 8" xfId="2291" xr:uid="{00000000-0005-0000-0000-0000BC010000}"/>
    <cellStyle name="Calculation 7 3 9" xfId="2292" xr:uid="{00000000-0005-0000-0000-0000BD010000}"/>
    <cellStyle name="Calculation 7 4" xfId="577" xr:uid="{00000000-0005-0000-0000-0000BE010000}"/>
    <cellStyle name="Calculation 7 4 2" xfId="578" xr:uid="{00000000-0005-0000-0000-0000BF010000}"/>
    <cellStyle name="Calculation 7 4 2 2" xfId="2293" xr:uid="{00000000-0005-0000-0000-0000C0010000}"/>
    <cellStyle name="Calculation 7 4 3" xfId="579" xr:uid="{00000000-0005-0000-0000-0000C1010000}"/>
    <cellStyle name="Calculation 7 4 3 2" xfId="2294" xr:uid="{00000000-0005-0000-0000-0000C2010000}"/>
    <cellStyle name="Calculation 7 4 4" xfId="580" xr:uid="{00000000-0005-0000-0000-0000C3010000}"/>
    <cellStyle name="Calculation 7 4 4 2" xfId="2295" xr:uid="{00000000-0005-0000-0000-0000C4010000}"/>
    <cellStyle name="Calculation 7 4 5" xfId="581" xr:uid="{00000000-0005-0000-0000-0000C5010000}"/>
    <cellStyle name="Calculation 7 4 5 2" xfId="2296" xr:uid="{00000000-0005-0000-0000-0000C6010000}"/>
    <cellStyle name="Calculation 7 4 6" xfId="582" xr:uid="{00000000-0005-0000-0000-0000C7010000}"/>
    <cellStyle name="Calculation 7 4 6 2" xfId="2297" xr:uid="{00000000-0005-0000-0000-0000C8010000}"/>
    <cellStyle name="Calculation 7 4 7" xfId="2102" xr:uid="{00000000-0005-0000-0000-0000C9010000}"/>
    <cellStyle name="Calculation 7 4 8" xfId="2298" xr:uid="{00000000-0005-0000-0000-0000CA010000}"/>
    <cellStyle name="Calculation 7 4 9" xfId="2299" xr:uid="{00000000-0005-0000-0000-0000CB010000}"/>
    <cellStyle name="Calculation 7 5" xfId="583" xr:uid="{00000000-0005-0000-0000-0000CC010000}"/>
    <cellStyle name="Calculation 7 5 2" xfId="2300" xr:uid="{00000000-0005-0000-0000-0000CD010000}"/>
    <cellStyle name="Calculation 7 6" xfId="584" xr:uid="{00000000-0005-0000-0000-0000CE010000}"/>
    <cellStyle name="Calculation 7 6 2" xfId="2301" xr:uid="{00000000-0005-0000-0000-0000CF010000}"/>
    <cellStyle name="Calculation 7 7" xfId="585" xr:uid="{00000000-0005-0000-0000-0000D0010000}"/>
    <cellStyle name="Calculation 7 7 2" xfId="2302" xr:uid="{00000000-0005-0000-0000-0000D1010000}"/>
    <cellStyle name="Calculation 7 8" xfId="586" xr:uid="{00000000-0005-0000-0000-0000D2010000}"/>
    <cellStyle name="Calculation 7 8 2" xfId="2303" xr:uid="{00000000-0005-0000-0000-0000D3010000}"/>
    <cellStyle name="Calculation 7 9" xfId="587" xr:uid="{00000000-0005-0000-0000-0000D4010000}"/>
    <cellStyle name="Calculation 7 9 2" xfId="2304" xr:uid="{00000000-0005-0000-0000-0000D5010000}"/>
    <cellStyle name="Calculation 8" xfId="588" xr:uid="{00000000-0005-0000-0000-0000D6010000}"/>
    <cellStyle name="Calculation 8 2" xfId="589" xr:uid="{00000000-0005-0000-0000-0000D7010000}"/>
    <cellStyle name="Calculation 8 2 2" xfId="2305" xr:uid="{00000000-0005-0000-0000-0000D8010000}"/>
    <cellStyle name="Calculation 8 3" xfId="590" xr:uid="{00000000-0005-0000-0000-0000D9010000}"/>
    <cellStyle name="Calculation 8 3 2" xfId="2306" xr:uid="{00000000-0005-0000-0000-0000DA010000}"/>
    <cellStyle name="Calculation 8 4" xfId="591" xr:uid="{00000000-0005-0000-0000-0000DB010000}"/>
    <cellStyle name="Calculation 8 4 2" xfId="2307" xr:uid="{00000000-0005-0000-0000-0000DC010000}"/>
    <cellStyle name="Calculation 8 5" xfId="592" xr:uid="{00000000-0005-0000-0000-0000DD010000}"/>
    <cellStyle name="Calculation 8 5 2" xfId="2308" xr:uid="{00000000-0005-0000-0000-0000DE010000}"/>
    <cellStyle name="Calculation 8 6" xfId="593" xr:uid="{00000000-0005-0000-0000-0000DF010000}"/>
    <cellStyle name="Calculation 8 6 2" xfId="2309" xr:uid="{00000000-0005-0000-0000-0000E0010000}"/>
    <cellStyle name="Calculation 8 7" xfId="1939" xr:uid="{00000000-0005-0000-0000-0000E1010000}"/>
    <cellStyle name="Calculation 8 8" xfId="2310" xr:uid="{00000000-0005-0000-0000-0000E2010000}"/>
    <cellStyle name="Calculation 8 9" xfId="2311" xr:uid="{00000000-0005-0000-0000-0000E3010000}"/>
    <cellStyle name="Calculation 9" xfId="594" xr:uid="{00000000-0005-0000-0000-0000E4010000}"/>
    <cellStyle name="Calculation 9 2" xfId="595" xr:uid="{00000000-0005-0000-0000-0000E5010000}"/>
    <cellStyle name="Calculation 9 2 2" xfId="2312" xr:uid="{00000000-0005-0000-0000-0000E6010000}"/>
    <cellStyle name="Calculation 9 3" xfId="596" xr:uid="{00000000-0005-0000-0000-0000E7010000}"/>
    <cellStyle name="Calculation 9 3 2" xfId="2313" xr:uid="{00000000-0005-0000-0000-0000E8010000}"/>
    <cellStyle name="Calculation 9 4" xfId="597" xr:uid="{00000000-0005-0000-0000-0000E9010000}"/>
    <cellStyle name="Calculation 9 4 2" xfId="2314" xr:uid="{00000000-0005-0000-0000-0000EA010000}"/>
    <cellStyle name="Calculation 9 5" xfId="598" xr:uid="{00000000-0005-0000-0000-0000EB010000}"/>
    <cellStyle name="Calculation 9 5 2" xfId="2315" xr:uid="{00000000-0005-0000-0000-0000EC010000}"/>
    <cellStyle name="Calculation 9 6" xfId="599" xr:uid="{00000000-0005-0000-0000-0000ED010000}"/>
    <cellStyle name="Calculation 9 6 2" xfId="2316" xr:uid="{00000000-0005-0000-0000-0000EE010000}"/>
    <cellStyle name="Calculation 9 7" xfId="1930" xr:uid="{00000000-0005-0000-0000-0000EF010000}"/>
    <cellStyle name="Calculation 9 8" xfId="2317" xr:uid="{00000000-0005-0000-0000-0000F0010000}"/>
    <cellStyle name="Calculation 9 9" xfId="2318" xr:uid="{00000000-0005-0000-0000-0000F1010000}"/>
    <cellStyle name="Cálculo" xfId="80" builtinId="22" customBuiltin="1"/>
    <cellStyle name="Cálculo 2" xfId="22" xr:uid="{00000000-0005-0000-0000-0000F3010000}"/>
    <cellStyle name="Cálculo 2 10" xfId="186" xr:uid="{00000000-0005-0000-0000-0000F4010000}"/>
    <cellStyle name="Cálculo 2 2" xfId="600" xr:uid="{00000000-0005-0000-0000-0000F5010000}"/>
    <cellStyle name="Cálculo 2 2 10" xfId="601" xr:uid="{00000000-0005-0000-0000-0000F6010000}"/>
    <cellStyle name="Cálculo 2 2 10 2" xfId="2319" xr:uid="{00000000-0005-0000-0000-0000F7010000}"/>
    <cellStyle name="Cálculo 2 2 11" xfId="2320" xr:uid="{00000000-0005-0000-0000-0000F8010000}"/>
    <cellStyle name="Cálculo 2 2 12" xfId="2321" xr:uid="{00000000-0005-0000-0000-0000F9010000}"/>
    <cellStyle name="Cálculo 2 2 2" xfId="602" xr:uid="{00000000-0005-0000-0000-0000FA010000}"/>
    <cellStyle name="Cálculo 2 2 2 2" xfId="603" xr:uid="{00000000-0005-0000-0000-0000FB010000}"/>
    <cellStyle name="Cálculo 2 2 2 2 2" xfId="2322" xr:uid="{00000000-0005-0000-0000-0000FC010000}"/>
    <cellStyle name="Cálculo 2 2 2 3" xfId="604" xr:uid="{00000000-0005-0000-0000-0000FD010000}"/>
    <cellStyle name="Cálculo 2 2 2 3 2" xfId="2323" xr:uid="{00000000-0005-0000-0000-0000FE010000}"/>
    <cellStyle name="Cálculo 2 2 2 4" xfId="605" xr:uid="{00000000-0005-0000-0000-0000FF010000}"/>
    <cellStyle name="Cálculo 2 2 2 4 2" xfId="2324" xr:uid="{00000000-0005-0000-0000-000000020000}"/>
    <cellStyle name="Cálculo 2 2 2 5" xfId="606" xr:uid="{00000000-0005-0000-0000-000001020000}"/>
    <cellStyle name="Cálculo 2 2 2 5 2" xfId="2325" xr:uid="{00000000-0005-0000-0000-000002020000}"/>
    <cellStyle name="Cálculo 2 2 2 6" xfId="607" xr:uid="{00000000-0005-0000-0000-000003020000}"/>
    <cellStyle name="Cálculo 2 2 2 6 2" xfId="2326" xr:uid="{00000000-0005-0000-0000-000004020000}"/>
    <cellStyle name="Cálculo 2 2 2 7" xfId="1950" xr:uid="{00000000-0005-0000-0000-000005020000}"/>
    <cellStyle name="Cálculo 2 2 2 8" xfId="2327" xr:uid="{00000000-0005-0000-0000-000006020000}"/>
    <cellStyle name="Cálculo 2 2 2 9" xfId="2328" xr:uid="{00000000-0005-0000-0000-000007020000}"/>
    <cellStyle name="Cálculo 2 2 3" xfId="608" xr:uid="{00000000-0005-0000-0000-000008020000}"/>
    <cellStyle name="Cálculo 2 2 3 2" xfId="609" xr:uid="{00000000-0005-0000-0000-000009020000}"/>
    <cellStyle name="Cálculo 2 2 3 2 2" xfId="2329" xr:uid="{00000000-0005-0000-0000-00000A020000}"/>
    <cellStyle name="Cálculo 2 2 3 3" xfId="610" xr:uid="{00000000-0005-0000-0000-00000B020000}"/>
    <cellStyle name="Cálculo 2 2 3 3 2" xfId="2330" xr:uid="{00000000-0005-0000-0000-00000C020000}"/>
    <cellStyle name="Cálculo 2 2 3 4" xfId="611" xr:uid="{00000000-0005-0000-0000-00000D020000}"/>
    <cellStyle name="Cálculo 2 2 3 4 2" xfId="2331" xr:uid="{00000000-0005-0000-0000-00000E020000}"/>
    <cellStyle name="Cálculo 2 2 3 5" xfId="612" xr:uid="{00000000-0005-0000-0000-00000F020000}"/>
    <cellStyle name="Cálculo 2 2 3 5 2" xfId="2332" xr:uid="{00000000-0005-0000-0000-000010020000}"/>
    <cellStyle name="Cálculo 2 2 3 6" xfId="613" xr:uid="{00000000-0005-0000-0000-000011020000}"/>
    <cellStyle name="Cálculo 2 2 3 6 2" xfId="2333" xr:uid="{00000000-0005-0000-0000-000012020000}"/>
    <cellStyle name="Cálculo 2 2 3 7" xfId="2003" xr:uid="{00000000-0005-0000-0000-000013020000}"/>
    <cellStyle name="Cálculo 2 2 3 8" xfId="2334" xr:uid="{00000000-0005-0000-0000-000014020000}"/>
    <cellStyle name="Cálculo 2 2 3 9" xfId="2335" xr:uid="{00000000-0005-0000-0000-000015020000}"/>
    <cellStyle name="Cálculo 2 2 4" xfId="614" xr:uid="{00000000-0005-0000-0000-000016020000}"/>
    <cellStyle name="Cálculo 2 2 4 2" xfId="615" xr:uid="{00000000-0005-0000-0000-000017020000}"/>
    <cellStyle name="Cálculo 2 2 4 2 2" xfId="2336" xr:uid="{00000000-0005-0000-0000-000018020000}"/>
    <cellStyle name="Cálculo 2 2 4 3" xfId="616" xr:uid="{00000000-0005-0000-0000-000019020000}"/>
    <cellStyle name="Cálculo 2 2 4 3 2" xfId="2337" xr:uid="{00000000-0005-0000-0000-00001A020000}"/>
    <cellStyle name="Cálculo 2 2 4 4" xfId="617" xr:uid="{00000000-0005-0000-0000-00001B020000}"/>
    <cellStyle name="Cálculo 2 2 4 4 2" xfId="2338" xr:uid="{00000000-0005-0000-0000-00001C020000}"/>
    <cellStyle name="Cálculo 2 2 4 5" xfId="618" xr:uid="{00000000-0005-0000-0000-00001D020000}"/>
    <cellStyle name="Cálculo 2 2 4 5 2" xfId="2339" xr:uid="{00000000-0005-0000-0000-00001E020000}"/>
    <cellStyle name="Cálculo 2 2 4 6" xfId="619" xr:uid="{00000000-0005-0000-0000-00001F020000}"/>
    <cellStyle name="Cálculo 2 2 4 6 2" xfId="2340" xr:uid="{00000000-0005-0000-0000-000020020000}"/>
    <cellStyle name="Cálculo 2 2 4 7" xfId="2056" xr:uid="{00000000-0005-0000-0000-000021020000}"/>
    <cellStyle name="Cálculo 2 2 4 8" xfId="2341" xr:uid="{00000000-0005-0000-0000-000022020000}"/>
    <cellStyle name="Cálculo 2 2 4 9" xfId="2342" xr:uid="{00000000-0005-0000-0000-000023020000}"/>
    <cellStyle name="Cálculo 2 2 5" xfId="620" xr:uid="{00000000-0005-0000-0000-000024020000}"/>
    <cellStyle name="Cálculo 2 2 5 2" xfId="2343" xr:uid="{00000000-0005-0000-0000-000025020000}"/>
    <cellStyle name="Cálculo 2 2 6" xfId="621" xr:uid="{00000000-0005-0000-0000-000026020000}"/>
    <cellStyle name="Cálculo 2 2 6 2" xfId="2344" xr:uid="{00000000-0005-0000-0000-000027020000}"/>
    <cellStyle name="Cálculo 2 2 7" xfId="622" xr:uid="{00000000-0005-0000-0000-000028020000}"/>
    <cellStyle name="Cálculo 2 2 7 2" xfId="2345" xr:uid="{00000000-0005-0000-0000-000029020000}"/>
    <cellStyle name="Cálculo 2 2 8" xfId="623" xr:uid="{00000000-0005-0000-0000-00002A020000}"/>
    <cellStyle name="Cálculo 2 2 8 2" xfId="2346" xr:uid="{00000000-0005-0000-0000-00002B020000}"/>
    <cellStyle name="Cálculo 2 2 9" xfId="624" xr:uid="{00000000-0005-0000-0000-00002C020000}"/>
    <cellStyle name="Cálculo 2 2 9 2" xfId="2347" xr:uid="{00000000-0005-0000-0000-00002D020000}"/>
    <cellStyle name="Cálculo 2 3" xfId="625" xr:uid="{00000000-0005-0000-0000-00002E020000}"/>
    <cellStyle name="Cálculo 2 3 10" xfId="626" xr:uid="{00000000-0005-0000-0000-00002F020000}"/>
    <cellStyle name="Cálculo 2 3 10 2" xfId="2348" xr:uid="{00000000-0005-0000-0000-000030020000}"/>
    <cellStyle name="Cálculo 2 3 11" xfId="2349" xr:uid="{00000000-0005-0000-0000-000031020000}"/>
    <cellStyle name="Cálculo 2 3 12" xfId="2350" xr:uid="{00000000-0005-0000-0000-000032020000}"/>
    <cellStyle name="Cálculo 2 3 2" xfId="627" xr:uid="{00000000-0005-0000-0000-000033020000}"/>
    <cellStyle name="Cálculo 2 3 2 2" xfId="628" xr:uid="{00000000-0005-0000-0000-000034020000}"/>
    <cellStyle name="Cálculo 2 3 2 2 2" xfId="2351" xr:uid="{00000000-0005-0000-0000-000035020000}"/>
    <cellStyle name="Cálculo 2 3 2 3" xfId="629" xr:uid="{00000000-0005-0000-0000-000036020000}"/>
    <cellStyle name="Cálculo 2 3 2 3 2" xfId="2352" xr:uid="{00000000-0005-0000-0000-000037020000}"/>
    <cellStyle name="Cálculo 2 3 2 4" xfId="630" xr:uid="{00000000-0005-0000-0000-000038020000}"/>
    <cellStyle name="Cálculo 2 3 2 4 2" xfId="2353" xr:uid="{00000000-0005-0000-0000-000039020000}"/>
    <cellStyle name="Cálculo 2 3 2 5" xfId="631" xr:uid="{00000000-0005-0000-0000-00003A020000}"/>
    <cellStyle name="Cálculo 2 3 2 5 2" xfId="2354" xr:uid="{00000000-0005-0000-0000-00003B020000}"/>
    <cellStyle name="Cálculo 2 3 2 6" xfId="632" xr:uid="{00000000-0005-0000-0000-00003C020000}"/>
    <cellStyle name="Cálculo 2 3 2 6 2" xfId="2355" xr:uid="{00000000-0005-0000-0000-00003D020000}"/>
    <cellStyle name="Cálculo 2 3 2 7" xfId="1965" xr:uid="{00000000-0005-0000-0000-00003E020000}"/>
    <cellStyle name="Cálculo 2 3 2 8" xfId="2356" xr:uid="{00000000-0005-0000-0000-00003F020000}"/>
    <cellStyle name="Cálculo 2 3 2 9" xfId="2357" xr:uid="{00000000-0005-0000-0000-000040020000}"/>
    <cellStyle name="Cálculo 2 3 3" xfId="633" xr:uid="{00000000-0005-0000-0000-000041020000}"/>
    <cellStyle name="Cálculo 2 3 3 2" xfId="634" xr:uid="{00000000-0005-0000-0000-000042020000}"/>
    <cellStyle name="Cálculo 2 3 3 2 2" xfId="2358" xr:uid="{00000000-0005-0000-0000-000043020000}"/>
    <cellStyle name="Cálculo 2 3 3 3" xfId="635" xr:uid="{00000000-0005-0000-0000-000044020000}"/>
    <cellStyle name="Cálculo 2 3 3 3 2" xfId="2359" xr:uid="{00000000-0005-0000-0000-000045020000}"/>
    <cellStyle name="Cálculo 2 3 3 4" xfId="636" xr:uid="{00000000-0005-0000-0000-000046020000}"/>
    <cellStyle name="Cálculo 2 3 3 4 2" xfId="2360" xr:uid="{00000000-0005-0000-0000-000047020000}"/>
    <cellStyle name="Cálculo 2 3 3 5" xfId="637" xr:uid="{00000000-0005-0000-0000-000048020000}"/>
    <cellStyle name="Cálculo 2 3 3 5 2" xfId="2361" xr:uid="{00000000-0005-0000-0000-000049020000}"/>
    <cellStyle name="Cálculo 2 3 3 6" xfId="638" xr:uid="{00000000-0005-0000-0000-00004A020000}"/>
    <cellStyle name="Cálculo 2 3 3 6 2" xfId="2362" xr:uid="{00000000-0005-0000-0000-00004B020000}"/>
    <cellStyle name="Cálculo 2 3 3 7" xfId="2018" xr:uid="{00000000-0005-0000-0000-00004C020000}"/>
    <cellStyle name="Cálculo 2 3 3 8" xfId="2363" xr:uid="{00000000-0005-0000-0000-00004D020000}"/>
    <cellStyle name="Cálculo 2 3 3 9" xfId="2364" xr:uid="{00000000-0005-0000-0000-00004E020000}"/>
    <cellStyle name="Cálculo 2 3 4" xfId="639" xr:uid="{00000000-0005-0000-0000-00004F020000}"/>
    <cellStyle name="Cálculo 2 3 4 2" xfId="640" xr:uid="{00000000-0005-0000-0000-000050020000}"/>
    <cellStyle name="Cálculo 2 3 4 2 2" xfId="2365" xr:uid="{00000000-0005-0000-0000-000051020000}"/>
    <cellStyle name="Cálculo 2 3 4 3" xfId="641" xr:uid="{00000000-0005-0000-0000-000052020000}"/>
    <cellStyle name="Cálculo 2 3 4 3 2" xfId="2366" xr:uid="{00000000-0005-0000-0000-000053020000}"/>
    <cellStyle name="Cálculo 2 3 4 4" xfId="642" xr:uid="{00000000-0005-0000-0000-000054020000}"/>
    <cellStyle name="Cálculo 2 3 4 4 2" xfId="2367" xr:uid="{00000000-0005-0000-0000-000055020000}"/>
    <cellStyle name="Cálculo 2 3 4 5" xfId="643" xr:uid="{00000000-0005-0000-0000-000056020000}"/>
    <cellStyle name="Cálculo 2 3 4 5 2" xfId="2368" xr:uid="{00000000-0005-0000-0000-000057020000}"/>
    <cellStyle name="Cálculo 2 3 4 6" xfId="644" xr:uid="{00000000-0005-0000-0000-000058020000}"/>
    <cellStyle name="Cálculo 2 3 4 6 2" xfId="2369" xr:uid="{00000000-0005-0000-0000-000059020000}"/>
    <cellStyle name="Cálculo 2 3 4 7" xfId="2071" xr:uid="{00000000-0005-0000-0000-00005A020000}"/>
    <cellStyle name="Cálculo 2 3 4 8" xfId="2370" xr:uid="{00000000-0005-0000-0000-00005B020000}"/>
    <cellStyle name="Cálculo 2 3 4 9" xfId="2371" xr:uid="{00000000-0005-0000-0000-00005C020000}"/>
    <cellStyle name="Cálculo 2 3 5" xfId="645" xr:uid="{00000000-0005-0000-0000-00005D020000}"/>
    <cellStyle name="Cálculo 2 3 5 2" xfId="2372" xr:uid="{00000000-0005-0000-0000-00005E020000}"/>
    <cellStyle name="Cálculo 2 3 6" xfId="646" xr:uid="{00000000-0005-0000-0000-00005F020000}"/>
    <cellStyle name="Cálculo 2 3 6 2" xfId="2373" xr:uid="{00000000-0005-0000-0000-000060020000}"/>
    <cellStyle name="Cálculo 2 3 7" xfId="647" xr:uid="{00000000-0005-0000-0000-000061020000}"/>
    <cellStyle name="Cálculo 2 3 7 2" xfId="2374" xr:uid="{00000000-0005-0000-0000-000062020000}"/>
    <cellStyle name="Cálculo 2 3 8" xfId="648" xr:uid="{00000000-0005-0000-0000-000063020000}"/>
    <cellStyle name="Cálculo 2 3 8 2" xfId="2375" xr:uid="{00000000-0005-0000-0000-000064020000}"/>
    <cellStyle name="Cálculo 2 3 9" xfId="649" xr:uid="{00000000-0005-0000-0000-000065020000}"/>
    <cellStyle name="Cálculo 2 3 9 2" xfId="2376" xr:uid="{00000000-0005-0000-0000-000066020000}"/>
    <cellStyle name="Cálculo 2 4" xfId="650" xr:uid="{00000000-0005-0000-0000-000067020000}"/>
    <cellStyle name="Cálculo 2 4 10" xfId="651" xr:uid="{00000000-0005-0000-0000-000068020000}"/>
    <cellStyle name="Cálculo 2 4 10 2" xfId="2377" xr:uid="{00000000-0005-0000-0000-000069020000}"/>
    <cellStyle name="Cálculo 2 4 11" xfId="2378" xr:uid="{00000000-0005-0000-0000-00006A020000}"/>
    <cellStyle name="Cálculo 2 4 12" xfId="2379" xr:uid="{00000000-0005-0000-0000-00006B020000}"/>
    <cellStyle name="Cálculo 2 4 2" xfId="652" xr:uid="{00000000-0005-0000-0000-00006C020000}"/>
    <cellStyle name="Cálculo 2 4 2 2" xfId="653" xr:uid="{00000000-0005-0000-0000-00006D020000}"/>
    <cellStyle name="Cálculo 2 4 2 2 2" xfId="2380" xr:uid="{00000000-0005-0000-0000-00006E020000}"/>
    <cellStyle name="Cálculo 2 4 2 3" xfId="654" xr:uid="{00000000-0005-0000-0000-00006F020000}"/>
    <cellStyle name="Cálculo 2 4 2 3 2" xfId="2381" xr:uid="{00000000-0005-0000-0000-000070020000}"/>
    <cellStyle name="Cálculo 2 4 2 4" xfId="655" xr:uid="{00000000-0005-0000-0000-000071020000}"/>
    <cellStyle name="Cálculo 2 4 2 4 2" xfId="2382" xr:uid="{00000000-0005-0000-0000-000072020000}"/>
    <cellStyle name="Cálculo 2 4 2 5" xfId="656" xr:uid="{00000000-0005-0000-0000-000073020000}"/>
    <cellStyle name="Cálculo 2 4 2 5 2" xfId="2383" xr:uid="{00000000-0005-0000-0000-000074020000}"/>
    <cellStyle name="Cálculo 2 4 2 6" xfId="657" xr:uid="{00000000-0005-0000-0000-000075020000}"/>
    <cellStyle name="Cálculo 2 4 2 6 2" xfId="2384" xr:uid="{00000000-0005-0000-0000-000076020000}"/>
    <cellStyle name="Cálculo 2 4 2 7" xfId="1966" xr:uid="{00000000-0005-0000-0000-000077020000}"/>
    <cellStyle name="Cálculo 2 4 2 8" xfId="2385" xr:uid="{00000000-0005-0000-0000-000078020000}"/>
    <cellStyle name="Cálculo 2 4 2 9" xfId="2386" xr:uid="{00000000-0005-0000-0000-000079020000}"/>
    <cellStyle name="Cálculo 2 4 3" xfId="658" xr:uid="{00000000-0005-0000-0000-00007A020000}"/>
    <cellStyle name="Cálculo 2 4 3 2" xfId="659" xr:uid="{00000000-0005-0000-0000-00007B020000}"/>
    <cellStyle name="Cálculo 2 4 3 2 2" xfId="2387" xr:uid="{00000000-0005-0000-0000-00007C020000}"/>
    <cellStyle name="Cálculo 2 4 3 3" xfId="660" xr:uid="{00000000-0005-0000-0000-00007D020000}"/>
    <cellStyle name="Cálculo 2 4 3 3 2" xfId="2388" xr:uid="{00000000-0005-0000-0000-00007E020000}"/>
    <cellStyle name="Cálculo 2 4 3 4" xfId="661" xr:uid="{00000000-0005-0000-0000-00007F020000}"/>
    <cellStyle name="Cálculo 2 4 3 4 2" xfId="2389" xr:uid="{00000000-0005-0000-0000-000080020000}"/>
    <cellStyle name="Cálculo 2 4 3 5" xfId="662" xr:uid="{00000000-0005-0000-0000-000081020000}"/>
    <cellStyle name="Cálculo 2 4 3 5 2" xfId="2390" xr:uid="{00000000-0005-0000-0000-000082020000}"/>
    <cellStyle name="Cálculo 2 4 3 6" xfId="663" xr:uid="{00000000-0005-0000-0000-000083020000}"/>
    <cellStyle name="Cálculo 2 4 3 6 2" xfId="2391" xr:uid="{00000000-0005-0000-0000-000084020000}"/>
    <cellStyle name="Cálculo 2 4 3 7" xfId="2019" xr:uid="{00000000-0005-0000-0000-000085020000}"/>
    <cellStyle name="Cálculo 2 4 3 8" xfId="2392" xr:uid="{00000000-0005-0000-0000-000086020000}"/>
    <cellStyle name="Cálculo 2 4 3 9" xfId="2393" xr:uid="{00000000-0005-0000-0000-000087020000}"/>
    <cellStyle name="Cálculo 2 4 4" xfId="664" xr:uid="{00000000-0005-0000-0000-000088020000}"/>
    <cellStyle name="Cálculo 2 4 4 2" xfId="665" xr:uid="{00000000-0005-0000-0000-000089020000}"/>
    <cellStyle name="Cálculo 2 4 4 2 2" xfId="2394" xr:uid="{00000000-0005-0000-0000-00008A020000}"/>
    <cellStyle name="Cálculo 2 4 4 3" xfId="666" xr:uid="{00000000-0005-0000-0000-00008B020000}"/>
    <cellStyle name="Cálculo 2 4 4 3 2" xfId="2395" xr:uid="{00000000-0005-0000-0000-00008C020000}"/>
    <cellStyle name="Cálculo 2 4 4 4" xfId="667" xr:uid="{00000000-0005-0000-0000-00008D020000}"/>
    <cellStyle name="Cálculo 2 4 4 4 2" xfId="2396" xr:uid="{00000000-0005-0000-0000-00008E020000}"/>
    <cellStyle name="Cálculo 2 4 4 5" xfId="668" xr:uid="{00000000-0005-0000-0000-00008F020000}"/>
    <cellStyle name="Cálculo 2 4 4 5 2" xfId="2397" xr:uid="{00000000-0005-0000-0000-000090020000}"/>
    <cellStyle name="Cálculo 2 4 4 6" xfId="669" xr:uid="{00000000-0005-0000-0000-000091020000}"/>
    <cellStyle name="Cálculo 2 4 4 6 2" xfId="2398" xr:uid="{00000000-0005-0000-0000-000092020000}"/>
    <cellStyle name="Cálculo 2 4 4 7" xfId="2072" xr:uid="{00000000-0005-0000-0000-000093020000}"/>
    <cellStyle name="Cálculo 2 4 4 8" xfId="2399" xr:uid="{00000000-0005-0000-0000-000094020000}"/>
    <cellStyle name="Cálculo 2 4 4 9" xfId="2400" xr:uid="{00000000-0005-0000-0000-000095020000}"/>
    <cellStyle name="Cálculo 2 4 5" xfId="670" xr:uid="{00000000-0005-0000-0000-000096020000}"/>
    <cellStyle name="Cálculo 2 4 5 2" xfId="2401" xr:uid="{00000000-0005-0000-0000-000097020000}"/>
    <cellStyle name="Cálculo 2 4 6" xfId="671" xr:uid="{00000000-0005-0000-0000-000098020000}"/>
    <cellStyle name="Cálculo 2 4 6 2" xfId="2402" xr:uid="{00000000-0005-0000-0000-000099020000}"/>
    <cellStyle name="Cálculo 2 4 7" xfId="672" xr:uid="{00000000-0005-0000-0000-00009A020000}"/>
    <cellStyle name="Cálculo 2 4 7 2" xfId="2403" xr:uid="{00000000-0005-0000-0000-00009B020000}"/>
    <cellStyle name="Cálculo 2 4 8" xfId="673" xr:uid="{00000000-0005-0000-0000-00009C020000}"/>
    <cellStyle name="Cálculo 2 4 8 2" xfId="2404" xr:uid="{00000000-0005-0000-0000-00009D020000}"/>
    <cellStyle name="Cálculo 2 4 9" xfId="674" xr:uid="{00000000-0005-0000-0000-00009E020000}"/>
    <cellStyle name="Cálculo 2 4 9 2" xfId="2405" xr:uid="{00000000-0005-0000-0000-00009F020000}"/>
    <cellStyle name="Cálculo 2 5" xfId="675" xr:uid="{00000000-0005-0000-0000-0000A0020000}"/>
    <cellStyle name="Cálculo 2 5 10" xfId="676" xr:uid="{00000000-0005-0000-0000-0000A1020000}"/>
    <cellStyle name="Cálculo 2 5 10 2" xfId="2406" xr:uid="{00000000-0005-0000-0000-0000A2020000}"/>
    <cellStyle name="Cálculo 2 5 11" xfId="2407" xr:uid="{00000000-0005-0000-0000-0000A3020000}"/>
    <cellStyle name="Cálculo 2 5 12" xfId="2408" xr:uid="{00000000-0005-0000-0000-0000A4020000}"/>
    <cellStyle name="Cálculo 2 5 2" xfId="677" xr:uid="{00000000-0005-0000-0000-0000A5020000}"/>
    <cellStyle name="Cálculo 2 5 2 2" xfId="678" xr:uid="{00000000-0005-0000-0000-0000A6020000}"/>
    <cellStyle name="Cálculo 2 5 2 2 2" xfId="2409" xr:uid="{00000000-0005-0000-0000-0000A7020000}"/>
    <cellStyle name="Cálculo 2 5 2 3" xfId="679" xr:uid="{00000000-0005-0000-0000-0000A8020000}"/>
    <cellStyle name="Cálculo 2 5 2 3 2" xfId="2410" xr:uid="{00000000-0005-0000-0000-0000A9020000}"/>
    <cellStyle name="Cálculo 2 5 2 4" xfId="680" xr:uid="{00000000-0005-0000-0000-0000AA020000}"/>
    <cellStyle name="Cálculo 2 5 2 4 2" xfId="2411" xr:uid="{00000000-0005-0000-0000-0000AB020000}"/>
    <cellStyle name="Cálculo 2 5 2 5" xfId="681" xr:uid="{00000000-0005-0000-0000-0000AC020000}"/>
    <cellStyle name="Cálculo 2 5 2 5 2" xfId="2412" xr:uid="{00000000-0005-0000-0000-0000AD020000}"/>
    <cellStyle name="Cálculo 2 5 2 6" xfId="682" xr:uid="{00000000-0005-0000-0000-0000AE020000}"/>
    <cellStyle name="Cálculo 2 5 2 6 2" xfId="2413" xr:uid="{00000000-0005-0000-0000-0000AF020000}"/>
    <cellStyle name="Cálculo 2 5 2 7" xfId="1980" xr:uid="{00000000-0005-0000-0000-0000B0020000}"/>
    <cellStyle name="Cálculo 2 5 2 8" xfId="2414" xr:uid="{00000000-0005-0000-0000-0000B1020000}"/>
    <cellStyle name="Cálculo 2 5 2 9" xfId="2415" xr:uid="{00000000-0005-0000-0000-0000B2020000}"/>
    <cellStyle name="Cálculo 2 5 3" xfId="683" xr:uid="{00000000-0005-0000-0000-0000B3020000}"/>
    <cellStyle name="Cálculo 2 5 3 2" xfId="684" xr:uid="{00000000-0005-0000-0000-0000B4020000}"/>
    <cellStyle name="Cálculo 2 5 3 2 2" xfId="2416" xr:uid="{00000000-0005-0000-0000-0000B5020000}"/>
    <cellStyle name="Cálculo 2 5 3 3" xfId="685" xr:uid="{00000000-0005-0000-0000-0000B6020000}"/>
    <cellStyle name="Cálculo 2 5 3 3 2" xfId="2417" xr:uid="{00000000-0005-0000-0000-0000B7020000}"/>
    <cellStyle name="Cálculo 2 5 3 4" xfId="686" xr:uid="{00000000-0005-0000-0000-0000B8020000}"/>
    <cellStyle name="Cálculo 2 5 3 4 2" xfId="2418" xr:uid="{00000000-0005-0000-0000-0000B9020000}"/>
    <cellStyle name="Cálculo 2 5 3 5" xfId="687" xr:uid="{00000000-0005-0000-0000-0000BA020000}"/>
    <cellStyle name="Cálculo 2 5 3 5 2" xfId="2419" xr:uid="{00000000-0005-0000-0000-0000BB020000}"/>
    <cellStyle name="Cálculo 2 5 3 6" xfId="688" xr:uid="{00000000-0005-0000-0000-0000BC020000}"/>
    <cellStyle name="Cálculo 2 5 3 6 2" xfId="2420" xr:uid="{00000000-0005-0000-0000-0000BD020000}"/>
    <cellStyle name="Cálculo 2 5 3 7" xfId="2033" xr:uid="{00000000-0005-0000-0000-0000BE020000}"/>
    <cellStyle name="Cálculo 2 5 3 8" xfId="2421" xr:uid="{00000000-0005-0000-0000-0000BF020000}"/>
    <cellStyle name="Cálculo 2 5 3 9" xfId="2422" xr:uid="{00000000-0005-0000-0000-0000C0020000}"/>
    <cellStyle name="Cálculo 2 5 4" xfId="689" xr:uid="{00000000-0005-0000-0000-0000C1020000}"/>
    <cellStyle name="Cálculo 2 5 4 2" xfId="690" xr:uid="{00000000-0005-0000-0000-0000C2020000}"/>
    <cellStyle name="Cálculo 2 5 4 2 2" xfId="2423" xr:uid="{00000000-0005-0000-0000-0000C3020000}"/>
    <cellStyle name="Cálculo 2 5 4 3" xfId="691" xr:uid="{00000000-0005-0000-0000-0000C4020000}"/>
    <cellStyle name="Cálculo 2 5 4 3 2" xfId="2424" xr:uid="{00000000-0005-0000-0000-0000C5020000}"/>
    <cellStyle name="Cálculo 2 5 4 4" xfId="692" xr:uid="{00000000-0005-0000-0000-0000C6020000}"/>
    <cellStyle name="Cálculo 2 5 4 4 2" xfId="2425" xr:uid="{00000000-0005-0000-0000-0000C7020000}"/>
    <cellStyle name="Cálculo 2 5 4 5" xfId="693" xr:uid="{00000000-0005-0000-0000-0000C8020000}"/>
    <cellStyle name="Cálculo 2 5 4 5 2" xfId="2426" xr:uid="{00000000-0005-0000-0000-0000C9020000}"/>
    <cellStyle name="Cálculo 2 5 4 6" xfId="694" xr:uid="{00000000-0005-0000-0000-0000CA020000}"/>
    <cellStyle name="Cálculo 2 5 4 6 2" xfId="2427" xr:uid="{00000000-0005-0000-0000-0000CB020000}"/>
    <cellStyle name="Cálculo 2 5 4 7" xfId="2086" xr:uid="{00000000-0005-0000-0000-0000CC020000}"/>
    <cellStyle name="Cálculo 2 5 4 8" xfId="2428" xr:uid="{00000000-0005-0000-0000-0000CD020000}"/>
    <cellStyle name="Cálculo 2 5 4 9" xfId="2429" xr:uid="{00000000-0005-0000-0000-0000CE020000}"/>
    <cellStyle name="Cálculo 2 5 5" xfId="695" xr:uid="{00000000-0005-0000-0000-0000CF020000}"/>
    <cellStyle name="Cálculo 2 5 5 2" xfId="2430" xr:uid="{00000000-0005-0000-0000-0000D0020000}"/>
    <cellStyle name="Cálculo 2 5 6" xfId="696" xr:uid="{00000000-0005-0000-0000-0000D1020000}"/>
    <cellStyle name="Cálculo 2 5 6 2" xfId="2431" xr:uid="{00000000-0005-0000-0000-0000D2020000}"/>
    <cellStyle name="Cálculo 2 5 7" xfId="697" xr:uid="{00000000-0005-0000-0000-0000D3020000}"/>
    <cellStyle name="Cálculo 2 5 7 2" xfId="2432" xr:uid="{00000000-0005-0000-0000-0000D4020000}"/>
    <cellStyle name="Cálculo 2 5 8" xfId="698" xr:uid="{00000000-0005-0000-0000-0000D5020000}"/>
    <cellStyle name="Cálculo 2 5 8 2" xfId="2433" xr:uid="{00000000-0005-0000-0000-0000D6020000}"/>
    <cellStyle name="Cálculo 2 5 9" xfId="699" xr:uid="{00000000-0005-0000-0000-0000D7020000}"/>
    <cellStyle name="Cálculo 2 5 9 2" xfId="2434" xr:uid="{00000000-0005-0000-0000-0000D8020000}"/>
    <cellStyle name="Cálculo 2 6" xfId="700" xr:uid="{00000000-0005-0000-0000-0000D9020000}"/>
    <cellStyle name="Cálculo 2 6 10" xfId="701" xr:uid="{00000000-0005-0000-0000-0000DA020000}"/>
    <cellStyle name="Cálculo 2 6 10 2" xfId="2435" xr:uid="{00000000-0005-0000-0000-0000DB020000}"/>
    <cellStyle name="Cálculo 2 6 11" xfId="2436" xr:uid="{00000000-0005-0000-0000-0000DC020000}"/>
    <cellStyle name="Cálculo 2 6 12" xfId="2437" xr:uid="{00000000-0005-0000-0000-0000DD020000}"/>
    <cellStyle name="Cálculo 2 6 2" xfId="702" xr:uid="{00000000-0005-0000-0000-0000DE020000}"/>
    <cellStyle name="Cálculo 2 6 2 2" xfId="703" xr:uid="{00000000-0005-0000-0000-0000DF020000}"/>
    <cellStyle name="Cálculo 2 6 2 2 2" xfId="2438" xr:uid="{00000000-0005-0000-0000-0000E0020000}"/>
    <cellStyle name="Cálculo 2 6 2 3" xfId="704" xr:uid="{00000000-0005-0000-0000-0000E1020000}"/>
    <cellStyle name="Cálculo 2 6 2 3 2" xfId="2439" xr:uid="{00000000-0005-0000-0000-0000E2020000}"/>
    <cellStyle name="Cálculo 2 6 2 4" xfId="705" xr:uid="{00000000-0005-0000-0000-0000E3020000}"/>
    <cellStyle name="Cálculo 2 6 2 4 2" xfId="2440" xr:uid="{00000000-0005-0000-0000-0000E4020000}"/>
    <cellStyle name="Cálculo 2 6 2 5" xfId="706" xr:uid="{00000000-0005-0000-0000-0000E5020000}"/>
    <cellStyle name="Cálculo 2 6 2 5 2" xfId="2441" xr:uid="{00000000-0005-0000-0000-0000E6020000}"/>
    <cellStyle name="Cálculo 2 6 2 6" xfId="707" xr:uid="{00000000-0005-0000-0000-0000E7020000}"/>
    <cellStyle name="Cálculo 2 6 2 6 2" xfId="2442" xr:uid="{00000000-0005-0000-0000-0000E8020000}"/>
    <cellStyle name="Cálculo 2 6 2 7" xfId="1979" xr:uid="{00000000-0005-0000-0000-0000E9020000}"/>
    <cellStyle name="Cálculo 2 6 2 8" xfId="2443" xr:uid="{00000000-0005-0000-0000-0000EA020000}"/>
    <cellStyle name="Cálculo 2 6 2 9" xfId="2444" xr:uid="{00000000-0005-0000-0000-0000EB020000}"/>
    <cellStyle name="Cálculo 2 6 3" xfId="708" xr:uid="{00000000-0005-0000-0000-0000EC020000}"/>
    <cellStyle name="Cálculo 2 6 3 2" xfId="709" xr:uid="{00000000-0005-0000-0000-0000ED020000}"/>
    <cellStyle name="Cálculo 2 6 3 2 2" xfId="2445" xr:uid="{00000000-0005-0000-0000-0000EE020000}"/>
    <cellStyle name="Cálculo 2 6 3 3" xfId="710" xr:uid="{00000000-0005-0000-0000-0000EF020000}"/>
    <cellStyle name="Cálculo 2 6 3 3 2" xfId="2446" xr:uid="{00000000-0005-0000-0000-0000F0020000}"/>
    <cellStyle name="Cálculo 2 6 3 4" xfId="711" xr:uid="{00000000-0005-0000-0000-0000F1020000}"/>
    <cellStyle name="Cálculo 2 6 3 4 2" xfId="2447" xr:uid="{00000000-0005-0000-0000-0000F2020000}"/>
    <cellStyle name="Cálculo 2 6 3 5" xfId="712" xr:uid="{00000000-0005-0000-0000-0000F3020000}"/>
    <cellStyle name="Cálculo 2 6 3 5 2" xfId="2448" xr:uid="{00000000-0005-0000-0000-0000F4020000}"/>
    <cellStyle name="Cálculo 2 6 3 6" xfId="713" xr:uid="{00000000-0005-0000-0000-0000F5020000}"/>
    <cellStyle name="Cálculo 2 6 3 6 2" xfId="2449" xr:uid="{00000000-0005-0000-0000-0000F6020000}"/>
    <cellStyle name="Cálculo 2 6 3 7" xfId="2032" xr:uid="{00000000-0005-0000-0000-0000F7020000}"/>
    <cellStyle name="Cálculo 2 6 3 8" xfId="2450" xr:uid="{00000000-0005-0000-0000-0000F8020000}"/>
    <cellStyle name="Cálculo 2 6 3 9" xfId="2451" xr:uid="{00000000-0005-0000-0000-0000F9020000}"/>
    <cellStyle name="Cálculo 2 6 4" xfId="714" xr:uid="{00000000-0005-0000-0000-0000FA020000}"/>
    <cellStyle name="Cálculo 2 6 4 2" xfId="715" xr:uid="{00000000-0005-0000-0000-0000FB020000}"/>
    <cellStyle name="Cálculo 2 6 4 2 2" xfId="2452" xr:uid="{00000000-0005-0000-0000-0000FC020000}"/>
    <cellStyle name="Cálculo 2 6 4 3" xfId="716" xr:uid="{00000000-0005-0000-0000-0000FD020000}"/>
    <cellStyle name="Cálculo 2 6 4 3 2" xfId="2453" xr:uid="{00000000-0005-0000-0000-0000FE020000}"/>
    <cellStyle name="Cálculo 2 6 4 4" xfId="717" xr:uid="{00000000-0005-0000-0000-0000FF020000}"/>
    <cellStyle name="Cálculo 2 6 4 4 2" xfId="2454" xr:uid="{00000000-0005-0000-0000-000000030000}"/>
    <cellStyle name="Cálculo 2 6 4 5" xfId="718" xr:uid="{00000000-0005-0000-0000-000001030000}"/>
    <cellStyle name="Cálculo 2 6 4 5 2" xfId="2455" xr:uid="{00000000-0005-0000-0000-000002030000}"/>
    <cellStyle name="Cálculo 2 6 4 6" xfId="719" xr:uid="{00000000-0005-0000-0000-000003030000}"/>
    <cellStyle name="Cálculo 2 6 4 6 2" xfId="2456" xr:uid="{00000000-0005-0000-0000-000004030000}"/>
    <cellStyle name="Cálculo 2 6 4 7" xfId="2085" xr:uid="{00000000-0005-0000-0000-000005030000}"/>
    <cellStyle name="Cálculo 2 6 4 8" xfId="2457" xr:uid="{00000000-0005-0000-0000-000006030000}"/>
    <cellStyle name="Cálculo 2 6 4 9" xfId="2458" xr:uid="{00000000-0005-0000-0000-000007030000}"/>
    <cellStyle name="Cálculo 2 6 5" xfId="720" xr:uid="{00000000-0005-0000-0000-000008030000}"/>
    <cellStyle name="Cálculo 2 6 5 2" xfId="2459" xr:uid="{00000000-0005-0000-0000-000009030000}"/>
    <cellStyle name="Cálculo 2 6 6" xfId="721" xr:uid="{00000000-0005-0000-0000-00000A030000}"/>
    <cellStyle name="Cálculo 2 6 6 2" xfId="2460" xr:uid="{00000000-0005-0000-0000-00000B030000}"/>
    <cellStyle name="Cálculo 2 6 7" xfId="722" xr:uid="{00000000-0005-0000-0000-00000C030000}"/>
    <cellStyle name="Cálculo 2 6 7 2" xfId="2461" xr:uid="{00000000-0005-0000-0000-00000D030000}"/>
    <cellStyle name="Cálculo 2 6 8" xfId="723" xr:uid="{00000000-0005-0000-0000-00000E030000}"/>
    <cellStyle name="Cálculo 2 6 8 2" xfId="2462" xr:uid="{00000000-0005-0000-0000-00000F030000}"/>
    <cellStyle name="Cálculo 2 6 9" xfId="724" xr:uid="{00000000-0005-0000-0000-000010030000}"/>
    <cellStyle name="Cálculo 2 6 9 2" xfId="2463" xr:uid="{00000000-0005-0000-0000-000011030000}"/>
    <cellStyle name="Cálculo 2 7" xfId="725" xr:uid="{00000000-0005-0000-0000-000012030000}"/>
    <cellStyle name="Cálculo 2 7 10" xfId="726" xr:uid="{00000000-0005-0000-0000-000013030000}"/>
    <cellStyle name="Cálculo 2 7 10 2" xfId="2464" xr:uid="{00000000-0005-0000-0000-000014030000}"/>
    <cellStyle name="Cálculo 2 7 11" xfId="2465" xr:uid="{00000000-0005-0000-0000-000015030000}"/>
    <cellStyle name="Cálculo 2 7 12" xfId="2466" xr:uid="{00000000-0005-0000-0000-000016030000}"/>
    <cellStyle name="Cálculo 2 7 2" xfId="727" xr:uid="{00000000-0005-0000-0000-000017030000}"/>
    <cellStyle name="Cálculo 2 7 2 2" xfId="728" xr:uid="{00000000-0005-0000-0000-000018030000}"/>
    <cellStyle name="Cálculo 2 7 2 2 2" xfId="2467" xr:uid="{00000000-0005-0000-0000-000019030000}"/>
    <cellStyle name="Cálculo 2 7 2 3" xfId="729" xr:uid="{00000000-0005-0000-0000-00001A030000}"/>
    <cellStyle name="Cálculo 2 7 2 3 2" xfId="2468" xr:uid="{00000000-0005-0000-0000-00001B030000}"/>
    <cellStyle name="Cálculo 2 7 2 4" xfId="730" xr:uid="{00000000-0005-0000-0000-00001C030000}"/>
    <cellStyle name="Cálculo 2 7 2 4 2" xfId="2469" xr:uid="{00000000-0005-0000-0000-00001D030000}"/>
    <cellStyle name="Cálculo 2 7 2 5" xfId="731" xr:uid="{00000000-0005-0000-0000-00001E030000}"/>
    <cellStyle name="Cálculo 2 7 2 5 2" xfId="2470" xr:uid="{00000000-0005-0000-0000-00001F030000}"/>
    <cellStyle name="Cálculo 2 7 2 6" xfId="732" xr:uid="{00000000-0005-0000-0000-000020030000}"/>
    <cellStyle name="Cálculo 2 7 2 6 2" xfId="2471" xr:uid="{00000000-0005-0000-0000-000021030000}"/>
    <cellStyle name="Cálculo 2 7 2 7" xfId="1977" xr:uid="{00000000-0005-0000-0000-000022030000}"/>
    <cellStyle name="Cálculo 2 7 2 8" xfId="2472" xr:uid="{00000000-0005-0000-0000-000023030000}"/>
    <cellStyle name="Cálculo 2 7 2 9" xfId="2473" xr:uid="{00000000-0005-0000-0000-000024030000}"/>
    <cellStyle name="Cálculo 2 7 3" xfId="733" xr:uid="{00000000-0005-0000-0000-000025030000}"/>
    <cellStyle name="Cálculo 2 7 3 2" xfId="734" xr:uid="{00000000-0005-0000-0000-000026030000}"/>
    <cellStyle name="Cálculo 2 7 3 2 2" xfId="2474" xr:uid="{00000000-0005-0000-0000-000027030000}"/>
    <cellStyle name="Cálculo 2 7 3 3" xfId="735" xr:uid="{00000000-0005-0000-0000-000028030000}"/>
    <cellStyle name="Cálculo 2 7 3 3 2" xfId="2475" xr:uid="{00000000-0005-0000-0000-000029030000}"/>
    <cellStyle name="Cálculo 2 7 3 4" xfId="736" xr:uid="{00000000-0005-0000-0000-00002A030000}"/>
    <cellStyle name="Cálculo 2 7 3 4 2" xfId="2476" xr:uid="{00000000-0005-0000-0000-00002B030000}"/>
    <cellStyle name="Cálculo 2 7 3 5" xfId="737" xr:uid="{00000000-0005-0000-0000-00002C030000}"/>
    <cellStyle name="Cálculo 2 7 3 5 2" xfId="2477" xr:uid="{00000000-0005-0000-0000-00002D030000}"/>
    <cellStyle name="Cálculo 2 7 3 6" xfId="738" xr:uid="{00000000-0005-0000-0000-00002E030000}"/>
    <cellStyle name="Cálculo 2 7 3 6 2" xfId="2478" xr:uid="{00000000-0005-0000-0000-00002F030000}"/>
    <cellStyle name="Cálculo 2 7 3 7" xfId="2030" xr:uid="{00000000-0005-0000-0000-000030030000}"/>
    <cellStyle name="Cálculo 2 7 3 8" xfId="2479" xr:uid="{00000000-0005-0000-0000-000031030000}"/>
    <cellStyle name="Cálculo 2 7 3 9" xfId="2480" xr:uid="{00000000-0005-0000-0000-000032030000}"/>
    <cellStyle name="Cálculo 2 7 4" xfId="739" xr:uid="{00000000-0005-0000-0000-000033030000}"/>
    <cellStyle name="Cálculo 2 7 4 2" xfId="740" xr:uid="{00000000-0005-0000-0000-000034030000}"/>
    <cellStyle name="Cálculo 2 7 4 2 2" xfId="2481" xr:uid="{00000000-0005-0000-0000-000035030000}"/>
    <cellStyle name="Cálculo 2 7 4 3" xfId="741" xr:uid="{00000000-0005-0000-0000-000036030000}"/>
    <cellStyle name="Cálculo 2 7 4 3 2" xfId="2482" xr:uid="{00000000-0005-0000-0000-000037030000}"/>
    <cellStyle name="Cálculo 2 7 4 4" xfId="742" xr:uid="{00000000-0005-0000-0000-000038030000}"/>
    <cellStyle name="Cálculo 2 7 4 4 2" xfId="2483" xr:uid="{00000000-0005-0000-0000-000039030000}"/>
    <cellStyle name="Cálculo 2 7 4 5" xfId="743" xr:uid="{00000000-0005-0000-0000-00003A030000}"/>
    <cellStyle name="Cálculo 2 7 4 5 2" xfId="2484" xr:uid="{00000000-0005-0000-0000-00003B030000}"/>
    <cellStyle name="Cálculo 2 7 4 6" xfId="744" xr:uid="{00000000-0005-0000-0000-00003C030000}"/>
    <cellStyle name="Cálculo 2 7 4 6 2" xfId="2485" xr:uid="{00000000-0005-0000-0000-00003D030000}"/>
    <cellStyle name="Cálculo 2 7 4 7" xfId="2083" xr:uid="{00000000-0005-0000-0000-00003E030000}"/>
    <cellStyle name="Cálculo 2 7 4 8" xfId="2486" xr:uid="{00000000-0005-0000-0000-00003F030000}"/>
    <cellStyle name="Cálculo 2 7 4 9" xfId="2487" xr:uid="{00000000-0005-0000-0000-000040030000}"/>
    <cellStyle name="Cálculo 2 7 5" xfId="745" xr:uid="{00000000-0005-0000-0000-000041030000}"/>
    <cellStyle name="Cálculo 2 7 5 2" xfId="2488" xr:uid="{00000000-0005-0000-0000-000042030000}"/>
    <cellStyle name="Cálculo 2 7 6" xfId="746" xr:uid="{00000000-0005-0000-0000-000043030000}"/>
    <cellStyle name="Cálculo 2 7 6 2" xfId="2489" xr:uid="{00000000-0005-0000-0000-000044030000}"/>
    <cellStyle name="Cálculo 2 7 7" xfId="747" xr:uid="{00000000-0005-0000-0000-000045030000}"/>
    <cellStyle name="Cálculo 2 7 7 2" xfId="2490" xr:uid="{00000000-0005-0000-0000-000046030000}"/>
    <cellStyle name="Cálculo 2 7 8" xfId="748" xr:uid="{00000000-0005-0000-0000-000047030000}"/>
    <cellStyle name="Cálculo 2 7 8 2" xfId="2491" xr:uid="{00000000-0005-0000-0000-000048030000}"/>
    <cellStyle name="Cálculo 2 7 9" xfId="749" xr:uid="{00000000-0005-0000-0000-000049030000}"/>
    <cellStyle name="Cálculo 2 7 9 2" xfId="2492" xr:uid="{00000000-0005-0000-0000-00004A030000}"/>
    <cellStyle name="Cálculo 2 8" xfId="750" xr:uid="{00000000-0005-0000-0000-00004B030000}"/>
    <cellStyle name="Cálculo 2 8 2" xfId="751" xr:uid="{00000000-0005-0000-0000-00004C030000}"/>
    <cellStyle name="Cálculo 2 8 2 2" xfId="2493" xr:uid="{00000000-0005-0000-0000-00004D030000}"/>
    <cellStyle name="Cálculo 2 8 3" xfId="752" xr:uid="{00000000-0005-0000-0000-00004E030000}"/>
    <cellStyle name="Cálculo 2 8 3 2" xfId="2494" xr:uid="{00000000-0005-0000-0000-00004F030000}"/>
    <cellStyle name="Cálculo 2 8 4" xfId="753" xr:uid="{00000000-0005-0000-0000-000050030000}"/>
    <cellStyle name="Cálculo 2 8 4 2" xfId="2495" xr:uid="{00000000-0005-0000-0000-000051030000}"/>
    <cellStyle name="Cálculo 2 8 5" xfId="754" xr:uid="{00000000-0005-0000-0000-000052030000}"/>
    <cellStyle name="Cálculo 2 8 5 2" xfId="2496" xr:uid="{00000000-0005-0000-0000-000053030000}"/>
    <cellStyle name="Cálculo 2 8 6" xfId="755" xr:uid="{00000000-0005-0000-0000-000054030000}"/>
    <cellStyle name="Cálculo 2 8 6 2" xfId="2497" xr:uid="{00000000-0005-0000-0000-000055030000}"/>
    <cellStyle name="Cálculo 2 8 7" xfId="1933" xr:uid="{00000000-0005-0000-0000-000056030000}"/>
    <cellStyle name="Cálculo 2 8 8" xfId="2498" xr:uid="{00000000-0005-0000-0000-000057030000}"/>
    <cellStyle name="Cálculo 2 8 9" xfId="2499" xr:uid="{00000000-0005-0000-0000-000058030000}"/>
    <cellStyle name="Cálculo 2 9" xfId="756" xr:uid="{00000000-0005-0000-0000-000059030000}"/>
    <cellStyle name="Cálculo 2 9 2" xfId="2500" xr:uid="{00000000-0005-0000-0000-00005A030000}"/>
    <cellStyle name="Celda de comprobación" xfId="82" builtinId="23" customBuiltin="1"/>
    <cellStyle name="Celda de comprobación 2" xfId="23" xr:uid="{00000000-0005-0000-0000-00005C030000}"/>
    <cellStyle name="Celda de comprobación 2 2" xfId="187" xr:uid="{00000000-0005-0000-0000-00005D030000}"/>
    <cellStyle name="Celda vinculada" xfId="81" builtinId="24" customBuiltin="1"/>
    <cellStyle name="Celda vinculada 2" xfId="24" xr:uid="{00000000-0005-0000-0000-00005F030000}"/>
    <cellStyle name="Celda vinculada 2 2" xfId="188" xr:uid="{00000000-0005-0000-0000-000060030000}"/>
    <cellStyle name="Check Cell" xfId="406" xr:uid="{00000000-0005-0000-0000-000061030000}"/>
    <cellStyle name="Encabezado 1" xfId="72" builtinId="16" customBuiltin="1"/>
    <cellStyle name="Encabezado 4" xfId="75" builtinId="19" customBuiltin="1"/>
    <cellStyle name="Encabezado 4 2" xfId="25" xr:uid="{00000000-0005-0000-0000-000064030000}"/>
    <cellStyle name="Encabezado 4 2 2" xfId="189" xr:uid="{00000000-0005-0000-0000-000065030000}"/>
    <cellStyle name="Énfasis1" xfId="87" builtinId="29" customBuiltin="1"/>
    <cellStyle name="Énfasis1 2" xfId="26" xr:uid="{00000000-0005-0000-0000-000067030000}"/>
    <cellStyle name="Énfasis1 2 2" xfId="190" xr:uid="{00000000-0005-0000-0000-000068030000}"/>
    <cellStyle name="Énfasis2" xfId="90" builtinId="33" customBuiltin="1"/>
    <cellStyle name="Énfasis2 2" xfId="27" xr:uid="{00000000-0005-0000-0000-00006A030000}"/>
    <cellStyle name="Énfasis2 2 2" xfId="191" xr:uid="{00000000-0005-0000-0000-00006B030000}"/>
    <cellStyle name="Énfasis3" xfId="93" builtinId="37" customBuiltin="1"/>
    <cellStyle name="Énfasis3 2" xfId="28" xr:uid="{00000000-0005-0000-0000-00006D030000}"/>
    <cellStyle name="Énfasis3 2 2" xfId="192" xr:uid="{00000000-0005-0000-0000-00006E030000}"/>
    <cellStyle name="Énfasis4" xfId="96" builtinId="41" customBuiltin="1"/>
    <cellStyle name="Énfasis4 2" xfId="29" xr:uid="{00000000-0005-0000-0000-000070030000}"/>
    <cellStyle name="Énfasis4 2 2" xfId="193" xr:uid="{00000000-0005-0000-0000-000071030000}"/>
    <cellStyle name="Énfasis5" xfId="99" builtinId="45" customBuiltin="1"/>
    <cellStyle name="Énfasis5 2" xfId="30" xr:uid="{00000000-0005-0000-0000-000073030000}"/>
    <cellStyle name="Énfasis5 2 2" xfId="194" xr:uid="{00000000-0005-0000-0000-000074030000}"/>
    <cellStyle name="Énfasis6" xfId="102" builtinId="49" customBuiltin="1"/>
    <cellStyle name="Énfasis6 2" xfId="31" xr:uid="{00000000-0005-0000-0000-000076030000}"/>
    <cellStyle name="Énfasis6 2 2" xfId="195" xr:uid="{00000000-0005-0000-0000-000077030000}"/>
    <cellStyle name="Entrada" xfId="78" builtinId="20" customBuiltin="1"/>
    <cellStyle name="Entrada 2" xfId="32" xr:uid="{00000000-0005-0000-0000-000079030000}"/>
    <cellStyle name="Entrada 2 10" xfId="196" xr:uid="{00000000-0005-0000-0000-00007A030000}"/>
    <cellStyle name="Entrada 2 2" xfId="757" xr:uid="{00000000-0005-0000-0000-00007B030000}"/>
    <cellStyle name="Entrada 2 2 10" xfId="758" xr:uid="{00000000-0005-0000-0000-00007C030000}"/>
    <cellStyle name="Entrada 2 2 10 2" xfId="2501" xr:uid="{00000000-0005-0000-0000-00007D030000}"/>
    <cellStyle name="Entrada 2 2 11" xfId="2502" xr:uid="{00000000-0005-0000-0000-00007E030000}"/>
    <cellStyle name="Entrada 2 2 12" xfId="2503" xr:uid="{00000000-0005-0000-0000-00007F030000}"/>
    <cellStyle name="Entrada 2 2 2" xfId="759" xr:uid="{00000000-0005-0000-0000-000080030000}"/>
    <cellStyle name="Entrada 2 2 2 2" xfId="760" xr:uid="{00000000-0005-0000-0000-000081030000}"/>
    <cellStyle name="Entrada 2 2 2 2 2" xfId="2504" xr:uid="{00000000-0005-0000-0000-000082030000}"/>
    <cellStyle name="Entrada 2 2 2 3" xfId="761" xr:uid="{00000000-0005-0000-0000-000083030000}"/>
    <cellStyle name="Entrada 2 2 2 3 2" xfId="2505" xr:uid="{00000000-0005-0000-0000-000084030000}"/>
    <cellStyle name="Entrada 2 2 2 4" xfId="762" xr:uid="{00000000-0005-0000-0000-000085030000}"/>
    <cellStyle name="Entrada 2 2 2 4 2" xfId="2506" xr:uid="{00000000-0005-0000-0000-000086030000}"/>
    <cellStyle name="Entrada 2 2 2 5" xfId="763" xr:uid="{00000000-0005-0000-0000-000087030000}"/>
    <cellStyle name="Entrada 2 2 2 5 2" xfId="2507" xr:uid="{00000000-0005-0000-0000-000088030000}"/>
    <cellStyle name="Entrada 2 2 2 6" xfId="764" xr:uid="{00000000-0005-0000-0000-000089030000}"/>
    <cellStyle name="Entrada 2 2 2 6 2" xfId="2508" xr:uid="{00000000-0005-0000-0000-00008A030000}"/>
    <cellStyle name="Entrada 2 2 2 7" xfId="1952" xr:uid="{00000000-0005-0000-0000-00008B030000}"/>
    <cellStyle name="Entrada 2 2 2 8" xfId="2509" xr:uid="{00000000-0005-0000-0000-00008C030000}"/>
    <cellStyle name="Entrada 2 2 2 9" xfId="2510" xr:uid="{00000000-0005-0000-0000-00008D030000}"/>
    <cellStyle name="Entrada 2 2 3" xfId="765" xr:uid="{00000000-0005-0000-0000-00008E030000}"/>
    <cellStyle name="Entrada 2 2 3 2" xfId="766" xr:uid="{00000000-0005-0000-0000-00008F030000}"/>
    <cellStyle name="Entrada 2 2 3 2 2" xfId="2511" xr:uid="{00000000-0005-0000-0000-000090030000}"/>
    <cellStyle name="Entrada 2 2 3 3" xfId="767" xr:uid="{00000000-0005-0000-0000-000091030000}"/>
    <cellStyle name="Entrada 2 2 3 3 2" xfId="2512" xr:uid="{00000000-0005-0000-0000-000092030000}"/>
    <cellStyle name="Entrada 2 2 3 4" xfId="768" xr:uid="{00000000-0005-0000-0000-000093030000}"/>
    <cellStyle name="Entrada 2 2 3 4 2" xfId="2513" xr:uid="{00000000-0005-0000-0000-000094030000}"/>
    <cellStyle name="Entrada 2 2 3 5" xfId="769" xr:uid="{00000000-0005-0000-0000-000095030000}"/>
    <cellStyle name="Entrada 2 2 3 5 2" xfId="2514" xr:uid="{00000000-0005-0000-0000-000096030000}"/>
    <cellStyle name="Entrada 2 2 3 6" xfId="770" xr:uid="{00000000-0005-0000-0000-000097030000}"/>
    <cellStyle name="Entrada 2 2 3 6 2" xfId="2515" xr:uid="{00000000-0005-0000-0000-000098030000}"/>
    <cellStyle name="Entrada 2 2 3 7" xfId="2005" xr:uid="{00000000-0005-0000-0000-000099030000}"/>
    <cellStyle name="Entrada 2 2 3 8" xfId="2516" xr:uid="{00000000-0005-0000-0000-00009A030000}"/>
    <cellStyle name="Entrada 2 2 3 9" xfId="2517" xr:uid="{00000000-0005-0000-0000-00009B030000}"/>
    <cellStyle name="Entrada 2 2 4" xfId="771" xr:uid="{00000000-0005-0000-0000-00009C030000}"/>
    <cellStyle name="Entrada 2 2 4 2" xfId="772" xr:uid="{00000000-0005-0000-0000-00009D030000}"/>
    <cellStyle name="Entrada 2 2 4 2 2" xfId="2518" xr:uid="{00000000-0005-0000-0000-00009E030000}"/>
    <cellStyle name="Entrada 2 2 4 3" xfId="773" xr:uid="{00000000-0005-0000-0000-00009F030000}"/>
    <cellStyle name="Entrada 2 2 4 3 2" xfId="2519" xr:uid="{00000000-0005-0000-0000-0000A0030000}"/>
    <cellStyle name="Entrada 2 2 4 4" xfId="774" xr:uid="{00000000-0005-0000-0000-0000A1030000}"/>
    <cellStyle name="Entrada 2 2 4 4 2" xfId="2520" xr:uid="{00000000-0005-0000-0000-0000A2030000}"/>
    <cellStyle name="Entrada 2 2 4 5" xfId="775" xr:uid="{00000000-0005-0000-0000-0000A3030000}"/>
    <cellStyle name="Entrada 2 2 4 5 2" xfId="2521" xr:uid="{00000000-0005-0000-0000-0000A4030000}"/>
    <cellStyle name="Entrada 2 2 4 6" xfId="776" xr:uid="{00000000-0005-0000-0000-0000A5030000}"/>
    <cellStyle name="Entrada 2 2 4 6 2" xfId="2522" xr:uid="{00000000-0005-0000-0000-0000A6030000}"/>
    <cellStyle name="Entrada 2 2 4 7" xfId="2058" xr:uid="{00000000-0005-0000-0000-0000A7030000}"/>
    <cellStyle name="Entrada 2 2 4 8" xfId="2523" xr:uid="{00000000-0005-0000-0000-0000A8030000}"/>
    <cellStyle name="Entrada 2 2 4 9" xfId="2524" xr:uid="{00000000-0005-0000-0000-0000A9030000}"/>
    <cellStyle name="Entrada 2 2 5" xfId="777" xr:uid="{00000000-0005-0000-0000-0000AA030000}"/>
    <cellStyle name="Entrada 2 2 5 2" xfId="2525" xr:uid="{00000000-0005-0000-0000-0000AB030000}"/>
    <cellStyle name="Entrada 2 2 6" xfId="778" xr:uid="{00000000-0005-0000-0000-0000AC030000}"/>
    <cellStyle name="Entrada 2 2 6 2" xfId="2526" xr:uid="{00000000-0005-0000-0000-0000AD030000}"/>
    <cellStyle name="Entrada 2 2 7" xfId="779" xr:uid="{00000000-0005-0000-0000-0000AE030000}"/>
    <cellStyle name="Entrada 2 2 7 2" xfId="2527" xr:uid="{00000000-0005-0000-0000-0000AF030000}"/>
    <cellStyle name="Entrada 2 2 8" xfId="780" xr:uid="{00000000-0005-0000-0000-0000B0030000}"/>
    <cellStyle name="Entrada 2 2 8 2" xfId="2528" xr:uid="{00000000-0005-0000-0000-0000B1030000}"/>
    <cellStyle name="Entrada 2 2 9" xfId="781" xr:uid="{00000000-0005-0000-0000-0000B2030000}"/>
    <cellStyle name="Entrada 2 2 9 2" xfId="2529" xr:uid="{00000000-0005-0000-0000-0000B3030000}"/>
    <cellStyle name="Entrada 2 3" xfId="782" xr:uid="{00000000-0005-0000-0000-0000B4030000}"/>
    <cellStyle name="Entrada 2 3 10" xfId="783" xr:uid="{00000000-0005-0000-0000-0000B5030000}"/>
    <cellStyle name="Entrada 2 3 10 2" xfId="2530" xr:uid="{00000000-0005-0000-0000-0000B6030000}"/>
    <cellStyle name="Entrada 2 3 11" xfId="2531" xr:uid="{00000000-0005-0000-0000-0000B7030000}"/>
    <cellStyle name="Entrada 2 3 12" xfId="2532" xr:uid="{00000000-0005-0000-0000-0000B8030000}"/>
    <cellStyle name="Entrada 2 3 2" xfId="784" xr:uid="{00000000-0005-0000-0000-0000B9030000}"/>
    <cellStyle name="Entrada 2 3 2 2" xfId="785" xr:uid="{00000000-0005-0000-0000-0000BA030000}"/>
    <cellStyle name="Entrada 2 3 2 2 2" xfId="2533" xr:uid="{00000000-0005-0000-0000-0000BB030000}"/>
    <cellStyle name="Entrada 2 3 2 3" xfId="786" xr:uid="{00000000-0005-0000-0000-0000BC030000}"/>
    <cellStyle name="Entrada 2 3 2 3 2" xfId="2534" xr:uid="{00000000-0005-0000-0000-0000BD030000}"/>
    <cellStyle name="Entrada 2 3 2 4" xfId="787" xr:uid="{00000000-0005-0000-0000-0000BE030000}"/>
    <cellStyle name="Entrada 2 3 2 4 2" xfId="2535" xr:uid="{00000000-0005-0000-0000-0000BF030000}"/>
    <cellStyle name="Entrada 2 3 2 5" xfId="788" xr:uid="{00000000-0005-0000-0000-0000C0030000}"/>
    <cellStyle name="Entrada 2 3 2 5 2" xfId="2536" xr:uid="{00000000-0005-0000-0000-0000C1030000}"/>
    <cellStyle name="Entrada 2 3 2 6" xfId="789" xr:uid="{00000000-0005-0000-0000-0000C2030000}"/>
    <cellStyle name="Entrada 2 3 2 6 2" xfId="2537" xr:uid="{00000000-0005-0000-0000-0000C3030000}"/>
    <cellStyle name="Entrada 2 3 2 7" xfId="1962" xr:uid="{00000000-0005-0000-0000-0000C4030000}"/>
    <cellStyle name="Entrada 2 3 2 8" xfId="2538" xr:uid="{00000000-0005-0000-0000-0000C5030000}"/>
    <cellStyle name="Entrada 2 3 2 9" xfId="2539" xr:uid="{00000000-0005-0000-0000-0000C6030000}"/>
    <cellStyle name="Entrada 2 3 3" xfId="790" xr:uid="{00000000-0005-0000-0000-0000C7030000}"/>
    <cellStyle name="Entrada 2 3 3 2" xfId="791" xr:uid="{00000000-0005-0000-0000-0000C8030000}"/>
    <cellStyle name="Entrada 2 3 3 2 2" xfId="2540" xr:uid="{00000000-0005-0000-0000-0000C9030000}"/>
    <cellStyle name="Entrada 2 3 3 3" xfId="792" xr:uid="{00000000-0005-0000-0000-0000CA030000}"/>
    <cellStyle name="Entrada 2 3 3 3 2" xfId="2541" xr:uid="{00000000-0005-0000-0000-0000CB030000}"/>
    <cellStyle name="Entrada 2 3 3 4" xfId="793" xr:uid="{00000000-0005-0000-0000-0000CC030000}"/>
    <cellStyle name="Entrada 2 3 3 4 2" xfId="2542" xr:uid="{00000000-0005-0000-0000-0000CD030000}"/>
    <cellStyle name="Entrada 2 3 3 5" xfId="794" xr:uid="{00000000-0005-0000-0000-0000CE030000}"/>
    <cellStyle name="Entrada 2 3 3 5 2" xfId="2543" xr:uid="{00000000-0005-0000-0000-0000CF030000}"/>
    <cellStyle name="Entrada 2 3 3 6" xfId="795" xr:uid="{00000000-0005-0000-0000-0000D0030000}"/>
    <cellStyle name="Entrada 2 3 3 6 2" xfId="2544" xr:uid="{00000000-0005-0000-0000-0000D1030000}"/>
    <cellStyle name="Entrada 2 3 3 7" xfId="2015" xr:uid="{00000000-0005-0000-0000-0000D2030000}"/>
    <cellStyle name="Entrada 2 3 3 8" xfId="2545" xr:uid="{00000000-0005-0000-0000-0000D3030000}"/>
    <cellStyle name="Entrada 2 3 3 9" xfId="2546" xr:uid="{00000000-0005-0000-0000-0000D4030000}"/>
    <cellStyle name="Entrada 2 3 4" xfId="796" xr:uid="{00000000-0005-0000-0000-0000D5030000}"/>
    <cellStyle name="Entrada 2 3 4 2" xfId="797" xr:uid="{00000000-0005-0000-0000-0000D6030000}"/>
    <cellStyle name="Entrada 2 3 4 2 2" xfId="2547" xr:uid="{00000000-0005-0000-0000-0000D7030000}"/>
    <cellStyle name="Entrada 2 3 4 3" xfId="798" xr:uid="{00000000-0005-0000-0000-0000D8030000}"/>
    <cellStyle name="Entrada 2 3 4 3 2" xfId="2548" xr:uid="{00000000-0005-0000-0000-0000D9030000}"/>
    <cellStyle name="Entrada 2 3 4 4" xfId="799" xr:uid="{00000000-0005-0000-0000-0000DA030000}"/>
    <cellStyle name="Entrada 2 3 4 4 2" xfId="2549" xr:uid="{00000000-0005-0000-0000-0000DB030000}"/>
    <cellStyle name="Entrada 2 3 4 5" xfId="800" xr:uid="{00000000-0005-0000-0000-0000DC030000}"/>
    <cellStyle name="Entrada 2 3 4 5 2" xfId="2550" xr:uid="{00000000-0005-0000-0000-0000DD030000}"/>
    <cellStyle name="Entrada 2 3 4 6" xfId="801" xr:uid="{00000000-0005-0000-0000-0000DE030000}"/>
    <cellStyle name="Entrada 2 3 4 6 2" xfId="2551" xr:uid="{00000000-0005-0000-0000-0000DF030000}"/>
    <cellStyle name="Entrada 2 3 4 7" xfId="2068" xr:uid="{00000000-0005-0000-0000-0000E0030000}"/>
    <cellStyle name="Entrada 2 3 4 8" xfId="2552" xr:uid="{00000000-0005-0000-0000-0000E1030000}"/>
    <cellStyle name="Entrada 2 3 4 9" xfId="2553" xr:uid="{00000000-0005-0000-0000-0000E2030000}"/>
    <cellStyle name="Entrada 2 3 5" xfId="802" xr:uid="{00000000-0005-0000-0000-0000E3030000}"/>
    <cellStyle name="Entrada 2 3 5 2" xfId="2554" xr:uid="{00000000-0005-0000-0000-0000E4030000}"/>
    <cellStyle name="Entrada 2 3 6" xfId="803" xr:uid="{00000000-0005-0000-0000-0000E5030000}"/>
    <cellStyle name="Entrada 2 3 6 2" xfId="2555" xr:uid="{00000000-0005-0000-0000-0000E6030000}"/>
    <cellStyle name="Entrada 2 3 7" xfId="804" xr:uid="{00000000-0005-0000-0000-0000E7030000}"/>
    <cellStyle name="Entrada 2 3 7 2" xfId="2556" xr:uid="{00000000-0005-0000-0000-0000E8030000}"/>
    <cellStyle name="Entrada 2 3 8" xfId="805" xr:uid="{00000000-0005-0000-0000-0000E9030000}"/>
    <cellStyle name="Entrada 2 3 8 2" xfId="2557" xr:uid="{00000000-0005-0000-0000-0000EA030000}"/>
    <cellStyle name="Entrada 2 3 9" xfId="806" xr:uid="{00000000-0005-0000-0000-0000EB030000}"/>
    <cellStyle name="Entrada 2 3 9 2" xfId="2558" xr:uid="{00000000-0005-0000-0000-0000EC030000}"/>
    <cellStyle name="Entrada 2 4" xfId="807" xr:uid="{00000000-0005-0000-0000-0000ED030000}"/>
    <cellStyle name="Entrada 2 4 10" xfId="808" xr:uid="{00000000-0005-0000-0000-0000EE030000}"/>
    <cellStyle name="Entrada 2 4 10 2" xfId="2559" xr:uid="{00000000-0005-0000-0000-0000EF030000}"/>
    <cellStyle name="Entrada 2 4 11" xfId="2560" xr:uid="{00000000-0005-0000-0000-0000F0030000}"/>
    <cellStyle name="Entrada 2 4 12" xfId="2561" xr:uid="{00000000-0005-0000-0000-0000F1030000}"/>
    <cellStyle name="Entrada 2 4 2" xfId="809" xr:uid="{00000000-0005-0000-0000-0000F2030000}"/>
    <cellStyle name="Entrada 2 4 2 2" xfId="810" xr:uid="{00000000-0005-0000-0000-0000F3030000}"/>
    <cellStyle name="Entrada 2 4 2 2 2" xfId="2562" xr:uid="{00000000-0005-0000-0000-0000F4030000}"/>
    <cellStyle name="Entrada 2 4 2 3" xfId="811" xr:uid="{00000000-0005-0000-0000-0000F5030000}"/>
    <cellStyle name="Entrada 2 4 2 3 2" xfId="2563" xr:uid="{00000000-0005-0000-0000-0000F6030000}"/>
    <cellStyle name="Entrada 2 4 2 4" xfId="812" xr:uid="{00000000-0005-0000-0000-0000F7030000}"/>
    <cellStyle name="Entrada 2 4 2 4 2" xfId="2564" xr:uid="{00000000-0005-0000-0000-0000F8030000}"/>
    <cellStyle name="Entrada 2 4 2 5" xfId="813" xr:uid="{00000000-0005-0000-0000-0000F9030000}"/>
    <cellStyle name="Entrada 2 4 2 5 2" xfId="2565" xr:uid="{00000000-0005-0000-0000-0000FA030000}"/>
    <cellStyle name="Entrada 2 4 2 6" xfId="814" xr:uid="{00000000-0005-0000-0000-0000FB030000}"/>
    <cellStyle name="Entrada 2 4 2 6 2" xfId="2566" xr:uid="{00000000-0005-0000-0000-0000FC030000}"/>
    <cellStyle name="Entrada 2 4 2 7" xfId="1953" xr:uid="{00000000-0005-0000-0000-0000FD030000}"/>
    <cellStyle name="Entrada 2 4 2 8" xfId="2567" xr:uid="{00000000-0005-0000-0000-0000FE030000}"/>
    <cellStyle name="Entrada 2 4 2 9" xfId="2568" xr:uid="{00000000-0005-0000-0000-0000FF030000}"/>
    <cellStyle name="Entrada 2 4 3" xfId="815" xr:uid="{00000000-0005-0000-0000-000000040000}"/>
    <cellStyle name="Entrada 2 4 3 2" xfId="816" xr:uid="{00000000-0005-0000-0000-000001040000}"/>
    <cellStyle name="Entrada 2 4 3 2 2" xfId="2569" xr:uid="{00000000-0005-0000-0000-000002040000}"/>
    <cellStyle name="Entrada 2 4 3 3" xfId="817" xr:uid="{00000000-0005-0000-0000-000003040000}"/>
    <cellStyle name="Entrada 2 4 3 3 2" xfId="2570" xr:uid="{00000000-0005-0000-0000-000004040000}"/>
    <cellStyle name="Entrada 2 4 3 4" xfId="818" xr:uid="{00000000-0005-0000-0000-000005040000}"/>
    <cellStyle name="Entrada 2 4 3 4 2" xfId="2571" xr:uid="{00000000-0005-0000-0000-000006040000}"/>
    <cellStyle name="Entrada 2 4 3 5" xfId="819" xr:uid="{00000000-0005-0000-0000-000007040000}"/>
    <cellStyle name="Entrada 2 4 3 5 2" xfId="2572" xr:uid="{00000000-0005-0000-0000-000008040000}"/>
    <cellStyle name="Entrada 2 4 3 6" xfId="820" xr:uid="{00000000-0005-0000-0000-000009040000}"/>
    <cellStyle name="Entrada 2 4 3 6 2" xfId="2573" xr:uid="{00000000-0005-0000-0000-00000A040000}"/>
    <cellStyle name="Entrada 2 4 3 7" xfId="2006" xr:uid="{00000000-0005-0000-0000-00000B040000}"/>
    <cellStyle name="Entrada 2 4 3 8" xfId="2574" xr:uid="{00000000-0005-0000-0000-00000C040000}"/>
    <cellStyle name="Entrada 2 4 3 9" xfId="2575" xr:uid="{00000000-0005-0000-0000-00000D040000}"/>
    <cellStyle name="Entrada 2 4 4" xfId="821" xr:uid="{00000000-0005-0000-0000-00000E040000}"/>
    <cellStyle name="Entrada 2 4 4 2" xfId="822" xr:uid="{00000000-0005-0000-0000-00000F040000}"/>
    <cellStyle name="Entrada 2 4 4 2 2" xfId="2576" xr:uid="{00000000-0005-0000-0000-000010040000}"/>
    <cellStyle name="Entrada 2 4 4 3" xfId="823" xr:uid="{00000000-0005-0000-0000-000011040000}"/>
    <cellStyle name="Entrada 2 4 4 3 2" xfId="2577" xr:uid="{00000000-0005-0000-0000-000012040000}"/>
    <cellStyle name="Entrada 2 4 4 4" xfId="824" xr:uid="{00000000-0005-0000-0000-000013040000}"/>
    <cellStyle name="Entrada 2 4 4 4 2" xfId="2578" xr:uid="{00000000-0005-0000-0000-000014040000}"/>
    <cellStyle name="Entrada 2 4 4 5" xfId="825" xr:uid="{00000000-0005-0000-0000-000015040000}"/>
    <cellStyle name="Entrada 2 4 4 5 2" xfId="2579" xr:uid="{00000000-0005-0000-0000-000016040000}"/>
    <cellStyle name="Entrada 2 4 4 6" xfId="826" xr:uid="{00000000-0005-0000-0000-000017040000}"/>
    <cellStyle name="Entrada 2 4 4 6 2" xfId="2580" xr:uid="{00000000-0005-0000-0000-000018040000}"/>
    <cellStyle name="Entrada 2 4 4 7" xfId="2059" xr:uid="{00000000-0005-0000-0000-000019040000}"/>
    <cellStyle name="Entrada 2 4 4 8" xfId="2581" xr:uid="{00000000-0005-0000-0000-00001A040000}"/>
    <cellStyle name="Entrada 2 4 4 9" xfId="2582" xr:uid="{00000000-0005-0000-0000-00001B040000}"/>
    <cellStyle name="Entrada 2 4 5" xfId="827" xr:uid="{00000000-0005-0000-0000-00001C040000}"/>
    <cellStyle name="Entrada 2 4 5 2" xfId="2583" xr:uid="{00000000-0005-0000-0000-00001D040000}"/>
    <cellStyle name="Entrada 2 4 6" xfId="828" xr:uid="{00000000-0005-0000-0000-00001E040000}"/>
    <cellStyle name="Entrada 2 4 6 2" xfId="2584" xr:uid="{00000000-0005-0000-0000-00001F040000}"/>
    <cellStyle name="Entrada 2 4 7" xfId="829" xr:uid="{00000000-0005-0000-0000-000020040000}"/>
    <cellStyle name="Entrada 2 4 7 2" xfId="2585" xr:uid="{00000000-0005-0000-0000-000021040000}"/>
    <cellStyle name="Entrada 2 4 8" xfId="830" xr:uid="{00000000-0005-0000-0000-000022040000}"/>
    <cellStyle name="Entrada 2 4 8 2" xfId="2586" xr:uid="{00000000-0005-0000-0000-000023040000}"/>
    <cellStyle name="Entrada 2 4 9" xfId="831" xr:uid="{00000000-0005-0000-0000-000024040000}"/>
    <cellStyle name="Entrada 2 4 9 2" xfId="2587" xr:uid="{00000000-0005-0000-0000-000025040000}"/>
    <cellStyle name="Entrada 2 5" xfId="832" xr:uid="{00000000-0005-0000-0000-000026040000}"/>
    <cellStyle name="Entrada 2 5 10" xfId="833" xr:uid="{00000000-0005-0000-0000-000027040000}"/>
    <cellStyle name="Entrada 2 5 10 2" xfId="2588" xr:uid="{00000000-0005-0000-0000-000028040000}"/>
    <cellStyle name="Entrada 2 5 11" xfId="2589" xr:uid="{00000000-0005-0000-0000-000029040000}"/>
    <cellStyle name="Entrada 2 5 12" xfId="2590" xr:uid="{00000000-0005-0000-0000-00002A040000}"/>
    <cellStyle name="Entrada 2 5 2" xfId="834" xr:uid="{00000000-0005-0000-0000-00002B040000}"/>
    <cellStyle name="Entrada 2 5 2 2" xfId="835" xr:uid="{00000000-0005-0000-0000-00002C040000}"/>
    <cellStyle name="Entrada 2 5 2 2 2" xfId="2591" xr:uid="{00000000-0005-0000-0000-00002D040000}"/>
    <cellStyle name="Entrada 2 5 2 3" xfId="836" xr:uid="{00000000-0005-0000-0000-00002E040000}"/>
    <cellStyle name="Entrada 2 5 2 3 2" xfId="2592" xr:uid="{00000000-0005-0000-0000-00002F040000}"/>
    <cellStyle name="Entrada 2 5 2 4" xfId="837" xr:uid="{00000000-0005-0000-0000-000030040000}"/>
    <cellStyle name="Entrada 2 5 2 4 2" xfId="2593" xr:uid="{00000000-0005-0000-0000-000031040000}"/>
    <cellStyle name="Entrada 2 5 2 5" xfId="838" xr:uid="{00000000-0005-0000-0000-000032040000}"/>
    <cellStyle name="Entrada 2 5 2 5 2" xfId="2594" xr:uid="{00000000-0005-0000-0000-000033040000}"/>
    <cellStyle name="Entrada 2 5 2 6" xfId="839" xr:uid="{00000000-0005-0000-0000-000034040000}"/>
    <cellStyle name="Entrada 2 5 2 6 2" xfId="2595" xr:uid="{00000000-0005-0000-0000-000035040000}"/>
    <cellStyle name="Entrada 2 5 2 7" xfId="1981" xr:uid="{00000000-0005-0000-0000-000036040000}"/>
    <cellStyle name="Entrada 2 5 2 8" xfId="2596" xr:uid="{00000000-0005-0000-0000-000037040000}"/>
    <cellStyle name="Entrada 2 5 2 9" xfId="2597" xr:uid="{00000000-0005-0000-0000-000038040000}"/>
    <cellStyle name="Entrada 2 5 3" xfId="840" xr:uid="{00000000-0005-0000-0000-000039040000}"/>
    <cellStyle name="Entrada 2 5 3 2" xfId="841" xr:uid="{00000000-0005-0000-0000-00003A040000}"/>
    <cellStyle name="Entrada 2 5 3 2 2" xfId="2598" xr:uid="{00000000-0005-0000-0000-00003B040000}"/>
    <cellStyle name="Entrada 2 5 3 3" xfId="842" xr:uid="{00000000-0005-0000-0000-00003C040000}"/>
    <cellStyle name="Entrada 2 5 3 3 2" xfId="2599" xr:uid="{00000000-0005-0000-0000-00003D040000}"/>
    <cellStyle name="Entrada 2 5 3 4" xfId="843" xr:uid="{00000000-0005-0000-0000-00003E040000}"/>
    <cellStyle name="Entrada 2 5 3 4 2" xfId="2600" xr:uid="{00000000-0005-0000-0000-00003F040000}"/>
    <cellStyle name="Entrada 2 5 3 5" xfId="844" xr:uid="{00000000-0005-0000-0000-000040040000}"/>
    <cellStyle name="Entrada 2 5 3 5 2" xfId="2601" xr:uid="{00000000-0005-0000-0000-000041040000}"/>
    <cellStyle name="Entrada 2 5 3 6" xfId="845" xr:uid="{00000000-0005-0000-0000-000042040000}"/>
    <cellStyle name="Entrada 2 5 3 6 2" xfId="2602" xr:uid="{00000000-0005-0000-0000-000043040000}"/>
    <cellStyle name="Entrada 2 5 3 7" xfId="2034" xr:uid="{00000000-0005-0000-0000-000044040000}"/>
    <cellStyle name="Entrada 2 5 3 8" xfId="2603" xr:uid="{00000000-0005-0000-0000-000045040000}"/>
    <cellStyle name="Entrada 2 5 3 9" xfId="2604" xr:uid="{00000000-0005-0000-0000-000046040000}"/>
    <cellStyle name="Entrada 2 5 4" xfId="846" xr:uid="{00000000-0005-0000-0000-000047040000}"/>
    <cellStyle name="Entrada 2 5 4 2" xfId="847" xr:uid="{00000000-0005-0000-0000-000048040000}"/>
    <cellStyle name="Entrada 2 5 4 2 2" xfId="2605" xr:uid="{00000000-0005-0000-0000-000049040000}"/>
    <cellStyle name="Entrada 2 5 4 3" xfId="848" xr:uid="{00000000-0005-0000-0000-00004A040000}"/>
    <cellStyle name="Entrada 2 5 4 3 2" xfId="2606" xr:uid="{00000000-0005-0000-0000-00004B040000}"/>
    <cellStyle name="Entrada 2 5 4 4" xfId="849" xr:uid="{00000000-0005-0000-0000-00004C040000}"/>
    <cellStyle name="Entrada 2 5 4 4 2" xfId="2607" xr:uid="{00000000-0005-0000-0000-00004D040000}"/>
    <cellStyle name="Entrada 2 5 4 5" xfId="850" xr:uid="{00000000-0005-0000-0000-00004E040000}"/>
    <cellStyle name="Entrada 2 5 4 5 2" xfId="2608" xr:uid="{00000000-0005-0000-0000-00004F040000}"/>
    <cellStyle name="Entrada 2 5 4 6" xfId="851" xr:uid="{00000000-0005-0000-0000-000050040000}"/>
    <cellStyle name="Entrada 2 5 4 6 2" xfId="2609" xr:uid="{00000000-0005-0000-0000-000051040000}"/>
    <cellStyle name="Entrada 2 5 4 7" xfId="2087" xr:uid="{00000000-0005-0000-0000-000052040000}"/>
    <cellStyle name="Entrada 2 5 4 8" xfId="2610" xr:uid="{00000000-0005-0000-0000-000053040000}"/>
    <cellStyle name="Entrada 2 5 4 9" xfId="2611" xr:uid="{00000000-0005-0000-0000-000054040000}"/>
    <cellStyle name="Entrada 2 5 5" xfId="852" xr:uid="{00000000-0005-0000-0000-000055040000}"/>
    <cellStyle name="Entrada 2 5 5 2" xfId="2612" xr:uid="{00000000-0005-0000-0000-000056040000}"/>
    <cellStyle name="Entrada 2 5 6" xfId="853" xr:uid="{00000000-0005-0000-0000-000057040000}"/>
    <cellStyle name="Entrada 2 5 6 2" xfId="2613" xr:uid="{00000000-0005-0000-0000-000058040000}"/>
    <cellStyle name="Entrada 2 5 7" xfId="854" xr:uid="{00000000-0005-0000-0000-000059040000}"/>
    <cellStyle name="Entrada 2 5 7 2" xfId="2614" xr:uid="{00000000-0005-0000-0000-00005A040000}"/>
    <cellStyle name="Entrada 2 5 8" xfId="855" xr:uid="{00000000-0005-0000-0000-00005B040000}"/>
    <cellStyle name="Entrada 2 5 8 2" xfId="2615" xr:uid="{00000000-0005-0000-0000-00005C040000}"/>
    <cellStyle name="Entrada 2 5 9" xfId="856" xr:uid="{00000000-0005-0000-0000-00005D040000}"/>
    <cellStyle name="Entrada 2 5 9 2" xfId="2616" xr:uid="{00000000-0005-0000-0000-00005E040000}"/>
    <cellStyle name="Entrada 2 6" xfId="857" xr:uid="{00000000-0005-0000-0000-00005F040000}"/>
    <cellStyle name="Entrada 2 6 10" xfId="858" xr:uid="{00000000-0005-0000-0000-000060040000}"/>
    <cellStyle name="Entrada 2 6 10 2" xfId="2617" xr:uid="{00000000-0005-0000-0000-000061040000}"/>
    <cellStyle name="Entrada 2 6 11" xfId="2618" xr:uid="{00000000-0005-0000-0000-000062040000}"/>
    <cellStyle name="Entrada 2 6 12" xfId="2619" xr:uid="{00000000-0005-0000-0000-000063040000}"/>
    <cellStyle name="Entrada 2 6 2" xfId="859" xr:uid="{00000000-0005-0000-0000-000064040000}"/>
    <cellStyle name="Entrada 2 6 2 2" xfId="860" xr:uid="{00000000-0005-0000-0000-000065040000}"/>
    <cellStyle name="Entrada 2 6 2 2 2" xfId="2620" xr:uid="{00000000-0005-0000-0000-000066040000}"/>
    <cellStyle name="Entrada 2 6 2 3" xfId="861" xr:uid="{00000000-0005-0000-0000-000067040000}"/>
    <cellStyle name="Entrada 2 6 2 3 2" xfId="2621" xr:uid="{00000000-0005-0000-0000-000068040000}"/>
    <cellStyle name="Entrada 2 6 2 4" xfId="862" xr:uid="{00000000-0005-0000-0000-000069040000}"/>
    <cellStyle name="Entrada 2 6 2 4 2" xfId="2622" xr:uid="{00000000-0005-0000-0000-00006A040000}"/>
    <cellStyle name="Entrada 2 6 2 5" xfId="863" xr:uid="{00000000-0005-0000-0000-00006B040000}"/>
    <cellStyle name="Entrada 2 6 2 5 2" xfId="2623" xr:uid="{00000000-0005-0000-0000-00006C040000}"/>
    <cellStyle name="Entrada 2 6 2 6" xfId="864" xr:uid="{00000000-0005-0000-0000-00006D040000}"/>
    <cellStyle name="Entrada 2 6 2 6 2" xfId="2624" xr:uid="{00000000-0005-0000-0000-00006E040000}"/>
    <cellStyle name="Entrada 2 6 2 7" xfId="1986" xr:uid="{00000000-0005-0000-0000-00006F040000}"/>
    <cellStyle name="Entrada 2 6 2 8" xfId="2625" xr:uid="{00000000-0005-0000-0000-000070040000}"/>
    <cellStyle name="Entrada 2 6 2 9" xfId="2626" xr:uid="{00000000-0005-0000-0000-000071040000}"/>
    <cellStyle name="Entrada 2 6 3" xfId="865" xr:uid="{00000000-0005-0000-0000-000072040000}"/>
    <cellStyle name="Entrada 2 6 3 2" xfId="866" xr:uid="{00000000-0005-0000-0000-000073040000}"/>
    <cellStyle name="Entrada 2 6 3 2 2" xfId="2627" xr:uid="{00000000-0005-0000-0000-000074040000}"/>
    <cellStyle name="Entrada 2 6 3 3" xfId="867" xr:uid="{00000000-0005-0000-0000-000075040000}"/>
    <cellStyle name="Entrada 2 6 3 3 2" xfId="2628" xr:uid="{00000000-0005-0000-0000-000076040000}"/>
    <cellStyle name="Entrada 2 6 3 4" xfId="868" xr:uid="{00000000-0005-0000-0000-000077040000}"/>
    <cellStyle name="Entrada 2 6 3 4 2" xfId="2629" xr:uid="{00000000-0005-0000-0000-000078040000}"/>
    <cellStyle name="Entrada 2 6 3 5" xfId="869" xr:uid="{00000000-0005-0000-0000-000079040000}"/>
    <cellStyle name="Entrada 2 6 3 5 2" xfId="2630" xr:uid="{00000000-0005-0000-0000-00007A040000}"/>
    <cellStyle name="Entrada 2 6 3 6" xfId="870" xr:uid="{00000000-0005-0000-0000-00007B040000}"/>
    <cellStyle name="Entrada 2 6 3 6 2" xfId="2631" xr:uid="{00000000-0005-0000-0000-00007C040000}"/>
    <cellStyle name="Entrada 2 6 3 7" xfId="2039" xr:uid="{00000000-0005-0000-0000-00007D040000}"/>
    <cellStyle name="Entrada 2 6 3 8" xfId="2632" xr:uid="{00000000-0005-0000-0000-00007E040000}"/>
    <cellStyle name="Entrada 2 6 3 9" xfId="2633" xr:uid="{00000000-0005-0000-0000-00007F040000}"/>
    <cellStyle name="Entrada 2 6 4" xfId="871" xr:uid="{00000000-0005-0000-0000-000080040000}"/>
    <cellStyle name="Entrada 2 6 4 2" xfId="872" xr:uid="{00000000-0005-0000-0000-000081040000}"/>
    <cellStyle name="Entrada 2 6 4 2 2" xfId="2634" xr:uid="{00000000-0005-0000-0000-000082040000}"/>
    <cellStyle name="Entrada 2 6 4 3" xfId="873" xr:uid="{00000000-0005-0000-0000-000083040000}"/>
    <cellStyle name="Entrada 2 6 4 3 2" xfId="2635" xr:uid="{00000000-0005-0000-0000-000084040000}"/>
    <cellStyle name="Entrada 2 6 4 4" xfId="874" xr:uid="{00000000-0005-0000-0000-000085040000}"/>
    <cellStyle name="Entrada 2 6 4 4 2" xfId="2636" xr:uid="{00000000-0005-0000-0000-000086040000}"/>
    <cellStyle name="Entrada 2 6 4 5" xfId="875" xr:uid="{00000000-0005-0000-0000-000087040000}"/>
    <cellStyle name="Entrada 2 6 4 5 2" xfId="2637" xr:uid="{00000000-0005-0000-0000-000088040000}"/>
    <cellStyle name="Entrada 2 6 4 6" xfId="876" xr:uid="{00000000-0005-0000-0000-000089040000}"/>
    <cellStyle name="Entrada 2 6 4 6 2" xfId="2638" xr:uid="{00000000-0005-0000-0000-00008A040000}"/>
    <cellStyle name="Entrada 2 6 4 7" xfId="2092" xr:uid="{00000000-0005-0000-0000-00008B040000}"/>
    <cellStyle name="Entrada 2 6 4 8" xfId="2639" xr:uid="{00000000-0005-0000-0000-00008C040000}"/>
    <cellStyle name="Entrada 2 6 4 9" xfId="2640" xr:uid="{00000000-0005-0000-0000-00008D040000}"/>
    <cellStyle name="Entrada 2 6 5" xfId="877" xr:uid="{00000000-0005-0000-0000-00008E040000}"/>
    <cellStyle name="Entrada 2 6 5 2" xfId="2641" xr:uid="{00000000-0005-0000-0000-00008F040000}"/>
    <cellStyle name="Entrada 2 6 6" xfId="878" xr:uid="{00000000-0005-0000-0000-000090040000}"/>
    <cellStyle name="Entrada 2 6 6 2" xfId="2642" xr:uid="{00000000-0005-0000-0000-000091040000}"/>
    <cellStyle name="Entrada 2 6 7" xfId="879" xr:uid="{00000000-0005-0000-0000-000092040000}"/>
    <cellStyle name="Entrada 2 6 7 2" xfId="2643" xr:uid="{00000000-0005-0000-0000-000093040000}"/>
    <cellStyle name="Entrada 2 6 8" xfId="880" xr:uid="{00000000-0005-0000-0000-000094040000}"/>
    <cellStyle name="Entrada 2 6 8 2" xfId="2644" xr:uid="{00000000-0005-0000-0000-000095040000}"/>
    <cellStyle name="Entrada 2 6 9" xfId="881" xr:uid="{00000000-0005-0000-0000-000096040000}"/>
    <cellStyle name="Entrada 2 6 9 2" xfId="2645" xr:uid="{00000000-0005-0000-0000-000097040000}"/>
    <cellStyle name="Entrada 2 7" xfId="882" xr:uid="{00000000-0005-0000-0000-000098040000}"/>
    <cellStyle name="Entrada 2 7 10" xfId="883" xr:uid="{00000000-0005-0000-0000-000099040000}"/>
    <cellStyle name="Entrada 2 7 10 2" xfId="2646" xr:uid="{00000000-0005-0000-0000-00009A040000}"/>
    <cellStyle name="Entrada 2 7 11" xfId="2647" xr:uid="{00000000-0005-0000-0000-00009B040000}"/>
    <cellStyle name="Entrada 2 7 12" xfId="2648" xr:uid="{00000000-0005-0000-0000-00009C040000}"/>
    <cellStyle name="Entrada 2 7 2" xfId="884" xr:uid="{00000000-0005-0000-0000-00009D040000}"/>
    <cellStyle name="Entrada 2 7 2 2" xfId="885" xr:uid="{00000000-0005-0000-0000-00009E040000}"/>
    <cellStyle name="Entrada 2 7 2 2 2" xfId="2649" xr:uid="{00000000-0005-0000-0000-00009F040000}"/>
    <cellStyle name="Entrada 2 7 2 3" xfId="886" xr:uid="{00000000-0005-0000-0000-0000A0040000}"/>
    <cellStyle name="Entrada 2 7 2 3 2" xfId="2650" xr:uid="{00000000-0005-0000-0000-0000A1040000}"/>
    <cellStyle name="Entrada 2 7 2 4" xfId="887" xr:uid="{00000000-0005-0000-0000-0000A2040000}"/>
    <cellStyle name="Entrada 2 7 2 4 2" xfId="2651" xr:uid="{00000000-0005-0000-0000-0000A3040000}"/>
    <cellStyle name="Entrada 2 7 2 5" xfId="888" xr:uid="{00000000-0005-0000-0000-0000A4040000}"/>
    <cellStyle name="Entrada 2 7 2 5 2" xfId="2652" xr:uid="{00000000-0005-0000-0000-0000A5040000}"/>
    <cellStyle name="Entrada 2 7 2 6" xfId="889" xr:uid="{00000000-0005-0000-0000-0000A6040000}"/>
    <cellStyle name="Entrada 2 7 2 6 2" xfId="2653" xr:uid="{00000000-0005-0000-0000-0000A7040000}"/>
    <cellStyle name="Entrada 2 7 2 7" xfId="1990" xr:uid="{00000000-0005-0000-0000-0000A8040000}"/>
    <cellStyle name="Entrada 2 7 2 8" xfId="2654" xr:uid="{00000000-0005-0000-0000-0000A9040000}"/>
    <cellStyle name="Entrada 2 7 2 9" xfId="2655" xr:uid="{00000000-0005-0000-0000-0000AA040000}"/>
    <cellStyle name="Entrada 2 7 3" xfId="890" xr:uid="{00000000-0005-0000-0000-0000AB040000}"/>
    <cellStyle name="Entrada 2 7 3 2" xfId="891" xr:uid="{00000000-0005-0000-0000-0000AC040000}"/>
    <cellStyle name="Entrada 2 7 3 2 2" xfId="2656" xr:uid="{00000000-0005-0000-0000-0000AD040000}"/>
    <cellStyle name="Entrada 2 7 3 3" xfId="892" xr:uid="{00000000-0005-0000-0000-0000AE040000}"/>
    <cellStyle name="Entrada 2 7 3 3 2" xfId="2657" xr:uid="{00000000-0005-0000-0000-0000AF040000}"/>
    <cellStyle name="Entrada 2 7 3 4" xfId="893" xr:uid="{00000000-0005-0000-0000-0000B0040000}"/>
    <cellStyle name="Entrada 2 7 3 4 2" xfId="2658" xr:uid="{00000000-0005-0000-0000-0000B1040000}"/>
    <cellStyle name="Entrada 2 7 3 5" xfId="894" xr:uid="{00000000-0005-0000-0000-0000B2040000}"/>
    <cellStyle name="Entrada 2 7 3 5 2" xfId="2659" xr:uid="{00000000-0005-0000-0000-0000B3040000}"/>
    <cellStyle name="Entrada 2 7 3 6" xfId="895" xr:uid="{00000000-0005-0000-0000-0000B4040000}"/>
    <cellStyle name="Entrada 2 7 3 6 2" xfId="2660" xr:uid="{00000000-0005-0000-0000-0000B5040000}"/>
    <cellStyle name="Entrada 2 7 3 7" xfId="2043" xr:uid="{00000000-0005-0000-0000-0000B6040000}"/>
    <cellStyle name="Entrada 2 7 3 8" xfId="2661" xr:uid="{00000000-0005-0000-0000-0000B7040000}"/>
    <cellStyle name="Entrada 2 7 3 9" xfId="2662" xr:uid="{00000000-0005-0000-0000-0000B8040000}"/>
    <cellStyle name="Entrada 2 7 4" xfId="896" xr:uid="{00000000-0005-0000-0000-0000B9040000}"/>
    <cellStyle name="Entrada 2 7 4 2" xfId="897" xr:uid="{00000000-0005-0000-0000-0000BA040000}"/>
    <cellStyle name="Entrada 2 7 4 2 2" xfId="2663" xr:uid="{00000000-0005-0000-0000-0000BB040000}"/>
    <cellStyle name="Entrada 2 7 4 3" xfId="898" xr:uid="{00000000-0005-0000-0000-0000BC040000}"/>
    <cellStyle name="Entrada 2 7 4 3 2" xfId="2664" xr:uid="{00000000-0005-0000-0000-0000BD040000}"/>
    <cellStyle name="Entrada 2 7 4 4" xfId="899" xr:uid="{00000000-0005-0000-0000-0000BE040000}"/>
    <cellStyle name="Entrada 2 7 4 4 2" xfId="2665" xr:uid="{00000000-0005-0000-0000-0000BF040000}"/>
    <cellStyle name="Entrada 2 7 4 5" xfId="900" xr:uid="{00000000-0005-0000-0000-0000C0040000}"/>
    <cellStyle name="Entrada 2 7 4 5 2" xfId="2666" xr:uid="{00000000-0005-0000-0000-0000C1040000}"/>
    <cellStyle name="Entrada 2 7 4 6" xfId="901" xr:uid="{00000000-0005-0000-0000-0000C2040000}"/>
    <cellStyle name="Entrada 2 7 4 6 2" xfId="2667" xr:uid="{00000000-0005-0000-0000-0000C3040000}"/>
    <cellStyle name="Entrada 2 7 4 7" xfId="2096" xr:uid="{00000000-0005-0000-0000-0000C4040000}"/>
    <cellStyle name="Entrada 2 7 4 8" xfId="2668" xr:uid="{00000000-0005-0000-0000-0000C5040000}"/>
    <cellStyle name="Entrada 2 7 4 9" xfId="2669" xr:uid="{00000000-0005-0000-0000-0000C6040000}"/>
    <cellStyle name="Entrada 2 7 5" xfId="902" xr:uid="{00000000-0005-0000-0000-0000C7040000}"/>
    <cellStyle name="Entrada 2 7 5 2" xfId="2670" xr:uid="{00000000-0005-0000-0000-0000C8040000}"/>
    <cellStyle name="Entrada 2 7 6" xfId="903" xr:uid="{00000000-0005-0000-0000-0000C9040000}"/>
    <cellStyle name="Entrada 2 7 6 2" xfId="2671" xr:uid="{00000000-0005-0000-0000-0000CA040000}"/>
    <cellStyle name="Entrada 2 7 7" xfId="904" xr:uid="{00000000-0005-0000-0000-0000CB040000}"/>
    <cellStyle name="Entrada 2 7 7 2" xfId="2672" xr:uid="{00000000-0005-0000-0000-0000CC040000}"/>
    <cellStyle name="Entrada 2 7 8" xfId="905" xr:uid="{00000000-0005-0000-0000-0000CD040000}"/>
    <cellStyle name="Entrada 2 7 8 2" xfId="2673" xr:uid="{00000000-0005-0000-0000-0000CE040000}"/>
    <cellStyle name="Entrada 2 7 9" xfId="906" xr:uid="{00000000-0005-0000-0000-0000CF040000}"/>
    <cellStyle name="Entrada 2 7 9 2" xfId="2674" xr:uid="{00000000-0005-0000-0000-0000D0040000}"/>
    <cellStyle name="Entrada 2 8" xfId="907" xr:uid="{00000000-0005-0000-0000-0000D1040000}"/>
    <cellStyle name="Entrada 2 8 2" xfId="908" xr:uid="{00000000-0005-0000-0000-0000D2040000}"/>
    <cellStyle name="Entrada 2 8 2 2" xfId="2675" xr:uid="{00000000-0005-0000-0000-0000D3040000}"/>
    <cellStyle name="Entrada 2 8 3" xfId="909" xr:uid="{00000000-0005-0000-0000-0000D4040000}"/>
    <cellStyle name="Entrada 2 8 3 2" xfId="2676" xr:uid="{00000000-0005-0000-0000-0000D5040000}"/>
    <cellStyle name="Entrada 2 8 4" xfId="910" xr:uid="{00000000-0005-0000-0000-0000D6040000}"/>
    <cellStyle name="Entrada 2 8 4 2" xfId="2677" xr:uid="{00000000-0005-0000-0000-0000D7040000}"/>
    <cellStyle name="Entrada 2 8 5" xfId="911" xr:uid="{00000000-0005-0000-0000-0000D8040000}"/>
    <cellStyle name="Entrada 2 8 5 2" xfId="2678" xr:uid="{00000000-0005-0000-0000-0000D9040000}"/>
    <cellStyle name="Entrada 2 8 6" xfId="912" xr:uid="{00000000-0005-0000-0000-0000DA040000}"/>
    <cellStyle name="Entrada 2 8 6 2" xfId="2679" xr:uid="{00000000-0005-0000-0000-0000DB040000}"/>
    <cellStyle name="Entrada 2 8 7" xfId="159" xr:uid="{00000000-0005-0000-0000-0000DC040000}"/>
    <cellStyle name="Entrada 2 8 8" xfId="2680" xr:uid="{00000000-0005-0000-0000-0000DD040000}"/>
    <cellStyle name="Entrada 2 8 9" xfId="2681" xr:uid="{00000000-0005-0000-0000-0000DE040000}"/>
    <cellStyle name="Entrada 2 9" xfId="913" xr:uid="{00000000-0005-0000-0000-0000DF040000}"/>
    <cellStyle name="Entrada 2 9 2" xfId="2682" xr:uid="{00000000-0005-0000-0000-0000E0040000}"/>
    <cellStyle name="Euro" xfId="197" xr:uid="{00000000-0005-0000-0000-0000E1040000}"/>
    <cellStyle name="Euro 2" xfId="914" xr:uid="{00000000-0005-0000-0000-0000E2040000}"/>
    <cellStyle name="Explanatory Text" xfId="407" xr:uid="{00000000-0005-0000-0000-0000E3040000}"/>
    <cellStyle name="F2" xfId="915" xr:uid="{00000000-0005-0000-0000-0000E4040000}"/>
    <cellStyle name="F3" xfId="916" xr:uid="{00000000-0005-0000-0000-0000E5040000}"/>
    <cellStyle name="F4" xfId="917" xr:uid="{00000000-0005-0000-0000-0000E6040000}"/>
    <cellStyle name="F5" xfId="918" xr:uid="{00000000-0005-0000-0000-0000E7040000}"/>
    <cellStyle name="F6" xfId="919" xr:uid="{00000000-0005-0000-0000-0000E8040000}"/>
    <cellStyle name="F7" xfId="920" xr:uid="{00000000-0005-0000-0000-0000E9040000}"/>
    <cellStyle name="F8" xfId="921" xr:uid="{00000000-0005-0000-0000-0000EA040000}"/>
    <cellStyle name="Fecha" xfId="198" xr:uid="{00000000-0005-0000-0000-0000EB040000}"/>
    <cellStyle name="Fijo" xfId="199" xr:uid="{00000000-0005-0000-0000-0000EC040000}"/>
    <cellStyle name="Good" xfId="408" xr:uid="{00000000-0005-0000-0000-0000ED040000}"/>
    <cellStyle name="Heading 1" xfId="409" xr:uid="{00000000-0005-0000-0000-0000EE040000}"/>
    <cellStyle name="Heading 2" xfId="410" xr:uid="{00000000-0005-0000-0000-0000EF040000}"/>
    <cellStyle name="Heading 3" xfId="411" xr:uid="{00000000-0005-0000-0000-0000F0040000}"/>
    <cellStyle name="Heading 4" xfId="412" xr:uid="{00000000-0005-0000-0000-0000F1040000}"/>
    <cellStyle name="Hipervínculo 2" xfId="200" xr:uid="{00000000-0005-0000-0000-0000F2040000}"/>
    <cellStyle name="Hipervínculo 2 2" xfId="922" xr:uid="{00000000-0005-0000-0000-0000F3040000}"/>
    <cellStyle name="Incorrecto" xfId="77" builtinId="27" customBuiltin="1"/>
    <cellStyle name="Incorrecto 2" xfId="33" xr:uid="{00000000-0005-0000-0000-0000F5040000}"/>
    <cellStyle name="Incorrecto 2 2" xfId="201" xr:uid="{00000000-0005-0000-0000-0000F6040000}"/>
    <cellStyle name="Input" xfId="413" xr:uid="{00000000-0005-0000-0000-0000F7040000}"/>
    <cellStyle name="Input 10" xfId="923" xr:uid="{00000000-0005-0000-0000-0000F8040000}"/>
    <cellStyle name="Input 10 2" xfId="924" xr:uid="{00000000-0005-0000-0000-0000F9040000}"/>
    <cellStyle name="Input 10 2 2" xfId="2683" xr:uid="{00000000-0005-0000-0000-0000FA040000}"/>
    <cellStyle name="Input 10 3" xfId="925" xr:uid="{00000000-0005-0000-0000-0000FB040000}"/>
    <cellStyle name="Input 10 3 2" xfId="2684" xr:uid="{00000000-0005-0000-0000-0000FC040000}"/>
    <cellStyle name="Input 10 4" xfId="926" xr:uid="{00000000-0005-0000-0000-0000FD040000}"/>
    <cellStyle name="Input 10 4 2" xfId="2685" xr:uid="{00000000-0005-0000-0000-0000FE040000}"/>
    <cellStyle name="Input 10 5" xfId="927" xr:uid="{00000000-0005-0000-0000-0000FF040000}"/>
    <cellStyle name="Input 10 5 2" xfId="2686" xr:uid="{00000000-0005-0000-0000-000000050000}"/>
    <cellStyle name="Input 10 6" xfId="928" xr:uid="{00000000-0005-0000-0000-000001050000}"/>
    <cellStyle name="Input 10 6 2" xfId="2687" xr:uid="{00000000-0005-0000-0000-000002050000}"/>
    <cellStyle name="Input 10 7" xfId="1929" xr:uid="{00000000-0005-0000-0000-000003050000}"/>
    <cellStyle name="Input 10 8" xfId="2688" xr:uid="{00000000-0005-0000-0000-000004050000}"/>
    <cellStyle name="Input 10 9" xfId="2689" xr:uid="{00000000-0005-0000-0000-000005050000}"/>
    <cellStyle name="Input 11" xfId="929" xr:uid="{00000000-0005-0000-0000-000006050000}"/>
    <cellStyle name="Input 11 2" xfId="930" xr:uid="{00000000-0005-0000-0000-000007050000}"/>
    <cellStyle name="Input 11 2 2" xfId="2690" xr:uid="{00000000-0005-0000-0000-000008050000}"/>
    <cellStyle name="Input 11 3" xfId="931" xr:uid="{00000000-0005-0000-0000-000009050000}"/>
    <cellStyle name="Input 11 3 2" xfId="2691" xr:uid="{00000000-0005-0000-0000-00000A050000}"/>
    <cellStyle name="Input 11 4" xfId="932" xr:uid="{00000000-0005-0000-0000-00000B050000}"/>
    <cellStyle name="Input 11 4 2" xfId="2692" xr:uid="{00000000-0005-0000-0000-00000C050000}"/>
    <cellStyle name="Input 11 5" xfId="933" xr:uid="{00000000-0005-0000-0000-00000D050000}"/>
    <cellStyle name="Input 11 5 2" xfId="2693" xr:uid="{00000000-0005-0000-0000-00000E050000}"/>
    <cellStyle name="Input 11 6" xfId="934" xr:uid="{00000000-0005-0000-0000-00000F050000}"/>
    <cellStyle name="Input 11 6 2" xfId="2694" xr:uid="{00000000-0005-0000-0000-000010050000}"/>
    <cellStyle name="Input 11 7" xfId="162" xr:uid="{00000000-0005-0000-0000-000011050000}"/>
    <cellStyle name="Input 11 8" xfId="2695" xr:uid="{00000000-0005-0000-0000-000012050000}"/>
    <cellStyle name="Input 11 9" xfId="2696" xr:uid="{00000000-0005-0000-0000-000013050000}"/>
    <cellStyle name="Input 12" xfId="935" xr:uid="{00000000-0005-0000-0000-000014050000}"/>
    <cellStyle name="Input 12 2" xfId="2697" xr:uid="{00000000-0005-0000-0000-000015050000}"/>
    <cellStyle name="Input 13" xfId="936" xr:uid="{00000000-0005-0000-0000-000016050000}"/>
    <cellStyle name="Input 13 2" xfId="2698" xr:uid="{00000000-0005-0000-0000-000017050000}"/>
    <cellStyle name="Input 14" xfId="937" xr:uid="{00000000-0005-0000-0000-000018050000}"/>
    <cellStyle name="Input 14 2" xfId="2699" xr:uid="{00000000-0005-0000-0000-000019050000}"/>
    <cellStyle name="Input 15" xfId="938" xr:uid="{00000000-0005-0000-0000-00001A050000}"/>
    <cellStyle name="Input 15 2" xfId="2700" xr:uid="{00000000-0005-0000-0000-00001B050000}"/>
    <cellStyle name="Input 16" xfId="939" xr:uid="{00000000-0005-0000-0000-00001C050000}"/>
    <cellStyle name="Input 16 2" xfId="2701" xr:uid="{00000000-0005-0000-0000-00001D050000}"/>
    <cellStyle name="Input 17" xfId="940" xr:uid="{00000000-0005-0000-0000-00001E050000}"/>
    <cellStyle name="Input 17 2" xfId="2702" xr:uid="{00000000-0005-0000-0000-00001F050000}"/>
    <cellStyle name="Input 18" xfId="1942" xr:uid="{00000000-0005-0000-0000-000020050000}"/>
    <cellStyle name="Input 19" xfId="2703" xr:uid="{00000000-0005-0000-0000-000021050000}"/>
    <cellStyle name="Input 2" xfId="941" xr:uid="{00000000-0005-0000-0000-000022050000}"/>
    <cellStyle name="Input 2 10" xfId="942" xr:uid="{00000000-0005-0000-0000-000023050000}"/>
    <cellStyle name="Input 2 10 2" xfId="2704" xr:uid="{00000000-0005-0000-0000-000024050000}"/>
    <cellStyle name="Input 2 11" xfId="2705" xr:uid="{00000000-0005-0000-0000-000025050000}"/>
    <cellStyle name="Input 2 12" xfId="2706" xr:uid="{00000000-0005-0000-0000-000026050000}"/>
    <cellStyle name="Input 2 2" xfId="943" xr:uid="{00000000-0005-0000-0000-000027050000}"/>
    <cellStyle name="Input 2 2 2" xfId="944" xr:uid="{00000000-0005-0000-0000-000028050000}"/>
    <cellStyle name="Input 2 2 2 2" xfId="2707" xr:uid="{00000000-0005-0000-0000-000029050000}"/>
    <cellStyle name="Input 2 2 3" xfId="945" xr:uid="{00000000-0005-0000-0000-00002A050000}"/>
    <cellStyle name="Input 2 2 3 2" xfId="2708" xr:uid="{00000000-0005-0000-0000-00002B050000}"/>
    <cellStyle name="Input 2 2 4" xfId="946" xr:uid="{00000000-0005-0000-0000-00002C050000}"/>
    <cellStyle name="Input 2 2 4 2" xfId="2709" xr:uid="{00000000-0005-0000-0000-00002D050000}"/>
    <cellStyle name="Input 2 2 5" xfId="947" xr:uid="{00000000-0005-0000-0000-00002E050000}"/>
    <cellStyle name="Input 2 2 5 2" xfId="2710" xr:uid="{00000000-0005-0000-0000-00002F050000}"/>
    <cellStyle name="Input 2 2 6" xfId="948" xr:uid="{00000000-0005-0000-0000-000030050000}"/>
    <cellStyle name="Input 2 2 6 2" xfId="2711" xr:uid="{00000000-0005-0000-0000-000031050000}"/>
    <cellStyle name="Input 2 2 7" xfId="1969" xr:uid="{00000000-0005-0000-0000-000032050000}"/>
    <cellStyle name="Input 2 2 8" xfId="2712" xr:uid="{00000000-0005-0000-0000-000033050000}"/>
    <cellStyle name="Input 2 2 9" xfId="2713" xr:uid="{00000000-0005-0000-0000-000034050000}"/>
    <cellStyle name="Input 2 3" xfId="949" xr:uid="{00000000-0005-0000-0000-000035050000}"/>
    <cellStyle name="Input 2 3 2" xfId="950" xr:uid="{00000000-0005-0000-0000-000036050000}"/>
    <cellStyle name="Input 2 3 2 2" xfId="2714" xr:uid="{00000000-0005-0000-0000-000037050000}"/>
    <cellStyle name="Input 2 3 3" xfId="951" xr:uid="{00000000-0005-0000-0000-000038050000}"/>
    <cellStyle name="Input 2 3 3 2" xfId="2715" xr:uid="{00000000-0005-0000-0000-000039050000}"/>
    <cellStyle name="Input 2 3 4" xfId="952" xr:uid="{00000000-0005-0000-0000-00003A050000}"/>
    <cellStyle name="Input 2 3 4 2" xfId="2716" xr:uid="{00000000-0005-0000-0000-00003B050000}"/>
    <cellStyle name="Input 2 3 5" xfId="953" xr:uid="{00000000-0005-0000-0000-00003C050000}"/>
    <cellStyle name="Input 2 3 5 2" xfId="2717" xr:uid="{00000000-0005-0000-0000-00003D050000}"/>
    <cellStyle name="Input 2 3 6" xfId="954" xr:uid="{00000000-0005-0000-0000-00003E050000}"/>
    <cellStyle name="Input 2 3 6 2" xfId="2718" xr:uid="{00000000-0005-0000-0000-00003F050000}"/>
    <cellStyle name="Input 2 3 7" xfId="2022" xr:uid="{00000000-0005-0000-0000-000040050000}"/>
    <cellStyle name="Input 2 3 8" xfId="2719" xr:uid="{00000000-0005-0000-0000-000041050000}"/>
    <cellStyle name="Input 2 3 9" xfId="2720" xr:uid="{00000000-0005-0000-0000-000042050000}"/>
    <cellStyle name="Input 2 4" xfId="955" xr:uid="{00000000-0005-0000-0000-000043050000}"/>
    <cellStyle name="Input 2 4 2" xfId="956" xr:uid="{00000000-0005-0000-0000-000044050000}"/>
    <cellStyle name="Input 2 4 2 2" xfId="2721" xr:uid="{00000000-0005-0000-0000-000045050000}"/>
    <cellStyle name="Input 2 4 3" xfId="957" xr:uid="{00000000-0005-0000-0000-000046050000}"/>
    <cellStyle name="Input 2 4 3 2" xfId="2722" xr:uid="{00000000-0005-0000-0000-000047050000}"/>
    <cellStyle name="Input 2 4 4" xfId="958" xr:uid="{00000000-0005-0000-0000-000048050000}"/>
    <cellStyle name="Input 2 4 4 2" xfId="2723" xr:uid="{00000000-0005-0000-0000-000049050000}"/>
    <cellStyle name="Input 2 4 5" xfId="959" xr:uid="{00000000-0005-0000-0000-00004A050000}"/>
    <cellStyle name="Input 2 4 5 2" xfId="2724" xr:uid="{00000000-0005-0000-0000-00004B050000}"/>
    <cellStyle name="Input 2 4 6" xfId="960" xr:uid="{00000000-0005-0000-0000-00004C050000}"/>
    <cellStyle name="Input 2 4 6 2" xfId="2725" xr:uid="{00000000-0005-0000-0000-00004D050000}"/>
    <cellStyle name="Input 2 4 7" xfId="2075" xr:uid="{00000000-0005-0000-0000-00004E050000}"/>
    <cellStyle name="Input 2 4 8" xfId="2726" xr:uid="{00000000-0005-0000-0000-00004F050000}"/>
    <cellStyle name="Input 2 4 9" xfId="2727" xr:uid="{00000000-0005-0000-0000-000050050000}"/>
    <cellStyle name="Input 2 5" xfId="961" xr:uid="{00000000-0005-0000-0000-000051050000}"/>
    <cellStyle name="Input 2 5 2" xfId="2728" xr:uid="{00000000-0005-0000-0000-000052050000}"/>
    <cellStyle name="Input 2 6" xfId="962" xr:uid="{00000000-0005-0000-0000-000053050000}"/>
    <cellStyle name="Input 2 6 2" xfId="2729" xr:uid="{00000000-0005-0000-0000-000054050000}"/>
    <cellStyle name="Input 2 7" xfId="963" xr:uid="{00000000-0005-0000-0000-000055050000}"/>
    <cellStyle name="Input 2 7 2" xfId="2730" xr:uid="{00000000-0005-0000-0000-000056050000}"/>
    <cellStyle name="Input 2 8" xfId="964" xr:uid="{00000000-0005-0000-0000-000057050000}"/>
    <cellStyle name="Input 2 8 2" xfId="2731" xr:uid="{00000000-0005-0000-0000-000058050000}"/>
    <cellStyle name="Input 2 9" xfId="965" xr:uid="{00000000-0005-0000-0000-000059050000}"/>
    <cellStyle name="Input 2 9 2" xfId="2732" xr:uid="{00000000-0005-0000-0000-00005A050000}"/>
    <cellStyle name="Input 20" xfId="2733" xr:uid="{00000000-0005-0000-0000-00005B050000}"/>
    <cellStyle name="Input 3" xfId="966" xr:uid="{00000000-0005-0000-0000-00005C050000}"/>
    <cellStyle name="Input 3 10" xfId="967" xr:uid="{00000000-0005-0000-0000-00005D050000}"/>
    <cellStyle name="Input 3 10 2" xfId="2734" xr:uid="{00000000-0005-0000-0000-00005E050000}"/>
    <cellStyle name="Input 3 11" xfId="2735" xr:uid="{00000000-0005-0000-0000-00005F050000}"/>
    <cellStyle name="Input 3 12" xfId="2736" xr:uid="{00000000-0005-0000-0000-000060050000}"/>
    <cellStyle name="Input 3 2" xfId="968" xr:uid="{00000000-0005-0000-0000-000061050000}"/>
    <cellStyle name="Input 3 2 2" xfId="969" xr:uid="{00000000-0005-0000-0000-000062050000}"/>
    <cellStyle name="Input 3 2 2 2" xfId="2737" xr:uid="{00000000-0005-0000-0000-000063050000}"/>
    <cellStyle name="Input 3 2 3" xfId="970" xr:uid="{00000000-0005-0000-0000-000064050000}"/>
    <cellStyle name="Input 3 2 3 2" xfId="2738" xr:uid="{00000000-0005-0000-0000-000065050000}"/>
    <cellStyle name="Input 3 2 4" xfId="971" xr:uid="{00000000-0005-0000-0000-000066050000}"/>
    <cellStyle name="Input 3 2 4 2" xfId="2739" xr:uid="{00000000-0005-0000-0000-000067050000}"/>
    <cellStyle name="Input 3 2 5" xfId="972" xr:uid="{00000000-0005-0000-0000-000068050000}"/>
    <cellStyle name="Input 3 2 5 2" xfId="2740" xr:uid="{00000000-0005-0000-0000-000069050000}"/>
    <cellStyle name="Input 3 2 6" xfId="973" xr:uid="{00000000-0005-0000-0000-00006A050000}"/>
    <cellStyle name="Input 3 2 6 2" xfId="2741" xr:uid="{00000000-0005-0000-0000-00006B050000}"/>
    <cellStyle name="Input 3 2 7" xfId="1972" xr:uid="{00000000-0005-0000-0000-00006C050000}"/>
    <cellStyle name="Input 3 2 8" xfId="2742" xr:uid="{00000000-0005-0000-0000-00006D050000}"/>
    <cellStyle name="Input 3 2 9" xfId="2743" xr:uid="{00000000-0005-0000-0000-00006E050000}"/>
    <cellStyle name="Input 3 3" xfId="974" xr:uid="{00000000-0005-0000-0000-00006F050000}"/>
    <cellStyle name="Input 3 3 2" xfId="975" xr:uid="{00000000-0005-0000-0000-000070050000}"/>
    <cellStyle name="Input 3 3 2 2" xfId="2744" xr:uid="{00000000-0005-0000-0000-000071050000}"/>
    <cellStyle name="Input 3 3 3" xfId="976" xr:uid="{00000000-0005-0000-0000-000072050000}"/>
    <cellStyle name="Input 3 3 3 2" xfId="2745" xr:uid="{00000000-0005-0000-0000-000073050000}"/>
    <cellStyle name="Input 3 3 4" xfId="977" xr:uid="{00000000-0005-0000-0000-000074050000}"/>
    <cellStyle name="Input 3 3 4 2" xfId="2746" xr:uid="{00000000-0005-0000-0000-000075050000}"/>
    <cellStyle name="Input 3 3 5" xfId="978" xr:uid="{00000000-0005-0000-0000-000076050000}"/>
    <cellStyle name="Input 3 3 5 2" xfId="2747" xr:uid="{00000000-0005-0000-0000-000077050000}"/>
    <cellStyle name="Input 3 3 6" xfId="979" xr:uid="{00000000-0005-0000-0000-000078050000}"/>
    <cellStyle name="Input 3 3 6 2" xfId="2748" xr:uid="{00000000-0005-0000-0000-000079050000}"/>
    <cellStyle name="Input 3 3 7" xfId="2025" xr:uid="{00000000-0005-0000-0000-00007A050000}"/>
    <cellStyle name="Input 3 3 8" xfId="2749" xr:uid="{00000000-0005-0000-0000-00007B050000}"/>
    <cellStyle name="Input 3 3 9" xfId="2750" xr:uid="{00000000-0005-0000-0000-00007C050000}"/>
    <cellStyle name="Input 3 4" xfId="980" xr:uid="{00000000-0005-0000-0000-00007D050000}"/>
    <cellStyle name="Input 3 4 2" xfId="981" xr:uid="{00000000-0005-0000-0000-00007E050000}"/>
    <cellStyle name="Input 3 4 2 2" xfId="2751" xr:uid="{00000000-0005-0000-0000-00007F050000}"/>
    <cellStyle name="Input 3 4 3" xfId="982" xr:uid="{00000000-0005-0000-0000-000080050000}"/>
    <cellStyle name="Input 3 4 3 2" xfId="2752" xr:uid="{00000000-0005-0000-0000-000081050000}"/>
    <cellStyle name="Input 3 4 4" xfId="983" xr:uid="{00000000-0005-0000-0000-000082050000}"/>
    <cellStyle name="Input 3 4 4 2" xfId="2753" xr:uid="{00000000-0005-0000-0000-000083050000}"/>
    <cellStyle name="Input 3 4 5" xfId="984" xr:uid="{00000000-0005-0000-0000-000084050000}"/>
    <cellStyle name="Input 3 4 5 2" xfId="2754" xr:uid="{00000000-0005-0000-0000-000085050000}"/>
    <cellStyle name="Input 3 4 6" xfId="985" xr:uid="{00000000-0005-0000-0000-000086050000}"/>
    <cellStyle name="Input 3 4 6 2" xfId="2755" xr:uid="{00000000-0005-0000-0000-000087050000}"/>
    <cellStyle name="Input 3 4 7" xfId="2078" xr:uid="{00000000-0005-0000-0000-000088050000}"/>
    <cellStyle name="Input 3 4 8" xfId="2756" xr:uid="{00000000-0005-0000-0000-000089050000}"/>
    <cellStyle name="Input 3 4 9" xfId="2757" xr:uid="{00000000-0005-0000-0000-00008A050000}"/>
    <cellStyle name="Input 3 5" xfId="986" xr:uid="{00000000-0005-0000-0000-00008B050000}"/>
    <cellStyle name="Input 3 5 2" xfId="2758" xr:uid="{00000000-0005-0000-0000-00008C050000}"/>
    <cellStyle name="Input 3 6" xfId="987" xr:uid="{00000000-0005-0000-0000-00008D050000}"/>
    <cellStyle name="Input 3 6 2" xfId="2759" xr:uid="{00000000-0005-0000-0000-00008E050000}"/>
    <cellStyle name="Input 3 7" xfId="988" xr:uid="{00000000-0005-0000-0000-00008F050000}"/>
    <cellStyle name="Input 3 7 2" xfId="2760" xr:uid="{00000000-0005-0000-0000-000090050000}"/>
    <cellStyle name="Input 3 8" xfId="989" xr:uid="{00000000-0005-0000-0000-000091050000}"/>
    <cellStyle name="Input 3 8 2" xfId="2761" xr:uid="{00000000-0005-0000-0000-000092050000}"/>
    <cellStyle name="Input 3 9" xfId="990" xr:uid="{00000000-0005-0000-0000-000093050000}"/>
    <cellStyle name="Input 3 9 2" xfId="2762" xr:uid="{00000000-0005-0000-0000-000094050000}"/>
    <cellStyle name="Input 4" xfId="991" xr:uid="{00000000-0005-0000-0000-000095050000}"/>
    <cellStyle name="Input 4 10" xfId="992" xr:uid="{00000000-0005-0000-0000-000096050000}"/>
    <cellStyle name="Input 4 10 2" xfId="2763" xr:uid="{00000000-0005-0000-0000-000097050000}"/>
    <cellStyle name="Input 4 11" xfId="2764" xr:uid="{00000000-0005-0000-0000-000098050000}"/>
    <cellStyle name="Input 4 12" xfId="2765" xr:uid="{00000000-0005-0000-0000-000099050000}"/>
    <cellStyle name="Input 4 2" xfId="993" xr:uid="{00000000-0005-0000-0000-00009A050000}"/>
    <cellStyle name="Input 4 2 2" xfId="994" xr:uid="{00000000-0005-0000-0000-00009B050000}"/>
    <cellStyle name="Input 4 2 2 2" xfId="2766" xr:uid="{00000000-0005-0000-0000-00009C050000}"/>
    <cellStyle name="Input 4 2 3" xfId="995" xr:uid="{00000000-0005-0000-0000-00009D050000}"/>
    <cellStyle name="Input 4 2 3 2" xfId="2767" xr:uid="{00000000-0005-0000-0000-00009E050000}"/>
    <cellStyle name="Input 4 2 4" xfId="996" xr:uid="{00000000-0005-0000-0000-00009F050000}"/>
    <cellStyle name="Input 4 2 4 2" xfId="2768" xr:uid="{00000000-0005-0000-0000-0000A0050000}"/>
    <cellStyle name="Input 4 2 5" xfId="997" xr:uid="{00000000-0005-0000-0000-0000A1050000}"/>
    <cellStyle name="Input 4 2 5 2" xfId="2769" xr:uid="{00000000-0005-0000-0000-0000A2050000}"/>
    <cellStyle name="Input 4 2 6" xfId="998" xr:uid="{00000000-0005-0000-0000-0000A3050000}"/>
    <cellStyle name="Input 4 2 6 2" xfId="2770" xr:uid="{00000000-0005-0000-0000-0000A4050000}"/>
    <cellStyle name="Input 4 2 7" xfId="1964" xr:uid="{00000000-0005-0000-0000-0000A5050000}"/>
    <cellStyle name="Input 4 2 8" xfId="2771" xr:uid="{00000000-0005-0000-0000-0000A6050000}"/>
    <cellStyle name="Input 4 2 9" xfId="2772" xr:uid="{00000000-0005-0000-0000-0000A7050000}"/>
    <cellStyle name="Input 4 3" xfId="999" xr:uid="{00000000-0005-0000-0000-0000A8050000}"/>
    <cellStyle name="Input 4 3 2" xfId="1000" xr:uid="{00000000-0005-0000-0000-0000A9050000}"/>
    <cellStyle name="Input 4 3 2 2" xfId="2773" xr:uid="{00000000-0005-0000-0000-0000AA050000}"/>
    <cellStyle name="Input 4 3 3" xfId="1001" xr:uid="{00000000-0005-0000-0000-0000AB050000}"/>
    <cellStyle name="Input 4 3 3 2" xfId="2774" xr:uid="{00000000-0005-0000-0000-0000AC050000}"/>
    <cellStyle name="Input 4 3 4" xfId="1002" xr:uid="{00000000-0005-0000-0000-0000AD050000}"/>
    <cellStyle name="Input 4 3 4 2" xfId="2775" xr:uid="{00000000-0005-0000-0000-0000AE050000}"/>
    <cellStyle name="Input 4 3 5" xfId="1003" xr:uid="{00000000-0005-0000-0000-0000AF050000}"/>
    <cellStyle name="Input 4 3 5 2" xfId="2776" xr:uid="{00000000-0005-0000-0000-0000B0050000}"/>
    <cellStyle name="Input 4 3 6" xfId="1004" xr:uid="{00000000-0005-0000-0000-0000B1050000}"/>
    <cellStyle name="Input 4 3 6 2" xfId="2777" xr:uid="{00000000-0005-0000-0000-0000B2050000}"/>
    <cellStyle name="Input 4 3 7" xfId="2017" xr:uid="{00000000-0005-0000-0000-0000B3050000}"/>
    <cellStyle name="Input 4 3 8" xfId="2778" xr:uid="{00000000-0005-0000-0000-0000B4050000}"/>
    <cellStyle name="Input 4 3 9" xfId="2779" xr:uid="{00000000-0005-0000-0000-0000B5050000}"/>
    <cellStyle name="Input 4 4" xfId="1005" xr:uid="{00000000-0005-0000-0000-0000B6050000}"/>
    <cellStyle name="Input 4 4 2" xfId="1006" xr:uid="{00000000-0005-0000-0000-0000B7050000}"/>
    <cellStyle name="Input 4 4 2 2" xfId="2780" xr:uid="{00000000-0005-0000-0000-0000B8050000}"/>
    <cellStyle name="Input 4 4 3" xfId="1007" xr:uid="{00000000-0005-0000-0000-0000B9050000}"/>
    <cellStyle name="Input 4 4 3 2" xfId="2781" xr:uid="{00000000-0005-0000-0000-0000BA050000}"/>
    <cellStyle name="Input 4 4 4" xfId="1008" xr:uid="{00000000-0005-0000-0000-0000BB050000}"/>
    <cellStyle name="Input 4 4 4 2" xfId="2782" xr:uid="{00000000-0005-0000-0000-0000BC050000}"/>
    <cellStyle name="Input 4 4 5" xfId="1009" xr:uid="{00000000-0005-0000-0000-0000BD050000}"/>
    <cellStyle name="Input 4 4 5 2" xfId="2783" xr:uid="{00000000-0005-0000-0000-0000BE050000}"/>
    <cellStyle name="Input 4 4 6" xfId="1010" xr:uid="{00000000-0005-0000-0000-0000BF050000}"/>
    <cellStyle name="Input 4 4 6 2" xfId="2784" xr:uid="{00000000-0005-0000-0000-0000C0050000}"/>
    <cellStyle name="Input 4 4 7" xfId="2070" xr:uid="{00000000-0005-0000-0000-0000C1050000}"/>
    <cellStyle name="Input 4 4 8" xfId="2785" xr:uid="{00000000-0005-0000-0000-0000C2050000}"/>
    <cellStyle name="Input 4 4 9" xfId="2786" xr:uid="{00000000-0005-0000-0000-0000C3050000}"/>
    <cellStyle name="Input 4 5" xfId="1011" xr:uid="{00000000-0005-0000-0000-0000C4050000}"/>
    <cellStyle name="Input 4 5 2" xfId="2787" xr:uid="{00000000-0005-0000-0000-0000C5050000}"/>
    <cellStyle name="Input 4 6" xfId="1012" xr:uid="{00000000-0005-0000-0000-0000C6050000}"/>
    <cellStyle name="Input 4 6 2" xfId="2788" xr:uid="{00000000-0005-0000-0000-0000C7050000}"/>
    <cellStyle name="Input 4 7" xfId="1013" xr:uid="{00000000-0005-0000-0000-0000C8050000}"/>
    <cellStyle name="Input 4 7 2" xfId="2789" xr:uid="{00000000-0005-0000-0000-0000C9050000}"/>
    <cellStyle name="Input 4 8" xfId="1014" xr:uid="{00000000-0005-0000-0000-0000CA050000}"/>
    <cellStyle name="Input 4 8 2" xfId="2790" xr:uid="{00000000-0005-0000-0000-0000CB050000}"/>
    <cellStyle name="Input 4 9" xfId="1015" xr:uid="{00000000-0005-0000-0000-0000CC050000}"/>
    <cellStyle name="Input 4 9 2" xfId="2791" xr:uid="{00000000-0005-0000-0000-0000CD050000}"/>
    <cellStyle name="Input 5" xfId="1016" xr:uid="{00000000-0005-0000-0000-0000CE050000}"/>
    <cellStyle name="Input 5 10" xfId="1017" xr:uid="{00000000-0005-0000-0000-0000CF050000}"/>
    <cellStyle name="Input 5 10 2" xfId="2792" xr:uid="{00000000-0005-0000-0000-0000D0050000}"/>
    <cellStyle name="Input 5 11" xfId="2793" xr:uid="{00000000-0005-0000-0000-0000D1050000}"/>
    <cellStyle name="Input 5 12" xfId="2794" xr:uid="{00000000-0005-0000-0000-0000D2050000}"/>
    <cellStyle name="Input 5 2" xfId="1018" xr:uid="{00000000-0005-0000-0000-0000D3050000}"/>
    <cellStyle name="Input 5 2 2" xfId="1019" xr:uid="{00000000-0005-0000-0000-0000D4050000}"/>
    <cellStyle name="Input 5 2 2 2" xfId="2795" xr:uid="{00000000-0005-0000-0000-0000D5050000}"/>
    <cellStyle name="Input 5 2 3" xfId="1020" xr:uid="{00000000-0005-0000-0000-0000D6050000}"/>
    <cellStyle name="Input 5 2 3 2" xfId="2796" xr:uid="{00000000-0005-0000-0000-0000D7050000}"/>
    <cellStyle name="Input 5 2 4" xfId="1021" xr:uid="{00000000-0005-0000-0000-0000D8050000}"/>
    <cellStyle name="Input 5 2 4 2" xfId="2797" xr:uid="{00000000-0005-0000-0000-0000D9050000}"/>
    <cellStyle name="Input 5 2 5" xfId="1022" xr:uid="{00000000-0005-0000-0000-0000DA050000}"/>
    <cellStyle name="Input 5 2 5 2" xfId="2798" xr:uid="{00000000-0005-0000-0000-0000DB050000}"/>
    <cellStyle name="Input 5 2 6" xfId="1023" xr:uid="{00000000-0005-0000-0000-0000DC050000}"/>
    <cellStyle name="Input 5 2 6 2" xfId="2799" xr:uid="{00000000-0005-0000-0000-0000DD050000}"/>
    <cellStyle name="Input 5 2 7" xfId="1995" xr:uid="{00000000-0005-0000-0000-0000DE050000}"/>
    <cellStyle name="Input 5 2 8" xfId="2800" xr:uid="{00000000-0005-0000-0000-0000DF050000}"/>
    <cellStyle name="Input 5 2 9" xfId="2801" xr:uid="{00000000-0005-0000-0000-0000E0050000}"/>
    <cellStyle name="Input 5 3" xfId="1024" xr:uid="{00000000-0005-0000-0000-0000E1050000}"/>
    <cellStyle name="Input 5 3 2" xfId="1025" xr:uid="{00000000-0005-0000-0000-0000E2050000}"/>
    <cellStyle name="Input 5 3 2 2" xfId="2802" xr:uid="{00000000-0005-0000-0000-0000E3050000}"/>
    <cellStyle name="Input 5 3 3" xfId="1026" xr:uid="{00000000-0005-0000-0000-0000E4050000}"/>
    <cellStyle name="Input 5 3 3 2" xfId="2803" xr:uid="{00000000-0005-0000-0000-0000E5050000}"/>
    <cellStyle name="Input 5 3 4" xfId="1027" xr:uid="{00000000-0005-0000-0000-0000E6050000}"/>
    <cellStyle name="Input 5 3 4 2" xfId="2804" xr:uid="{00000000-0005-0000-0000-0000E7050000}"/>
    <cellStyle name="Input 5 3 5" xfId="1028" xr:uid="{00000000-0005-0000-0000-0000E8050000}"/>
    <cellStyle name="Input 5 3 5 2" xfId="2805" xr:uid="{00000000-0005-0000-0000-0000E9050000}"/>
    <cellStyle name="Input 5 3 6" xfId="1029" xr:uid="{00000000-0005-0000-0000-0000EA050000}"/>
    <cellStyle name="Input 5 3 6 2" xfId="2806" xr:uid="{00000000-0005-0000-0000-0000EB050000}"/>
    <cellStyle name="Input 5 3 7" xfId="2048" xr:uid="{00000000-0005-0000-0000-0000EC050000}"/>
    <cellStyle name="Input 5 3 8" xfId="2807" xr:uid="{00000000-0005-0000-0000-0000ED050000}"/>
    <cellStyle name="Input 5 3 9" xfId="2808" xr:uid="{00000000-0005-0000-0000-0000EE050000}"/>
    <cellStyle name="Input 5 4" xfId="1030" xr:uid="{00000000-0005-0000-0000-0000EF050000}"/>
    <cellStyle name="Input 5 4 2" xfId="1031" xr:uid="{00000000-0005-0000-0000-0000F0050000}"/>
    <cellStyle name="Input 5 4 2 2" xfId="2809" xr:uid="{00000000-0005-0000-0000-0000F1050000}"/>
    <cellStyle name="Input 5 4 3" xfId="1032" xr:uid="{00000000-0005-0000-0000-0000F2050000}"/>
    <cellStyle name="Input 5 4 3 2" xfId="2810" xr:uid="{00000000-0005-0000-0000-0000F3050000}"/>
    <cellStyle name="Input 5 4 4" xfId="1033" xr:uid="{00000000-0005-0000-0000-0000F4050000}"/>
    <cellStyle name="Input 5 4 4 2" xfId="2811" xr:uid="{00000000-0005-0000-0000-0000F5050000}"/>
    <cellStyle name="Input 5 4 5" xfId="1034" xr:uid="{00000000-0005-0000-0000-0000F6050000}"/>
    <cellStyle name="Input 5 4 5 2" xfId="2812" xr:uid="{00000000-0005-0000-0000-0000F7050000}"/>
    <cellStyle name="Input 5 4 6" xfId="1035" xr:uid="{00000000-0005-0000-0000-0000F8050000}"/>
    <cellStyle name="Input 5 4 6 2" xfId="2813" xr:uid="{00000000-0005-0000-0000-0000F9050000}"/>
    <cellStyle name="Input 5 4 7" xfId="2101" xr:uid="{00000000-0005-0000-0000-0000FA050000}"/>
    <cellStyle name="Input 5 4 8" xfId="2814" xr:uid="{00000000-0005-0000-0000-0000FB050000}"/>
    <cellStyle name="Input 5 4 9" xfId="2815" xr:uid="{00000000-0005-0000-0000-0000FC050000}"/>
    <cellStyle name="Input 5 5" xfId="1036" xr:uid="{00000000-0005-0000-0000-0000FD050000}"/>
    <cellStyle name="Input 5 5 2" xfId="2816" xr:uid="{00000000-0005-0000-0000-0000FE050000}"/>
    <cellStyle name="Input 5 6" xfId="1037" xr:uid="{00000000-0005-0000-0000-0000FF050000}"/>
    <cellStyle name="Input 5 6 2" xfId="2817" xr:uid="{00000000-0005-0000-0000-000000060000}"/>
    <cellStyle name="Input 5 7" xfId="1038" xr:uid="{00000000-0005-0000-0000-000001060000}"/>
    <cellStyle name="Input 5 7 2" xfId="2818" xr:uid="{00000000-0005-0000-0000-000002060000}"/>
    <cellStyle name="Input 5 8" xfId="1039" xr:uid="{00000000-0005-0000-0000-000003060000}"/>
    <cellStyle name="Input 5 8 2" xfId="2819" xr:uid="{00000000-0005-0000-0000-000004060000}"/>
    <cellStyle name="Input 5 9" xfId="1040" xr:uid="{00000000-0005-0000-0000-000005060000}"/>
    <cellStyle name="Input 5 9 2" xfId="2820" xr:uid="{00000000-0005-0000-0000-000006060000}"/>
    <cellStyle name="Input 6" xfId="1041" xr:uid="{00000000-0005-0000-0000-000007060000}"/>
    <cellStyle name="Input 6 10" xfId="1042" xr:uid="{00000000-0005-0000-0000-000008060000}"/>
    <cellStyle name="Input 6 10 2" xfId="2821" xr:uid="{00000000-0005-0000-0000-000009060000}"/>
    <cellStyle name="Input 6 11" xfId="2822" xr:uid="{00000000-0005-0000-0000-00000A060000}"/>
    <cellStyle name="Input 6 12" xfId="2823" xr:uid="{00000000-0005-0000-0000-00000B060000}"/>
    <cellStyle name="Input 6 2" xfId="1043" xr:uid="{00000000-0005-0000-0000-00000C060000}"/>
    <cellStyle name="Input 6 2 2" xfId="1044" xr:uid="{00000000-0005-0000-0000-00000D060000}"/>
    <cellStyle name="Input 6 2 2 2" xfId="2824" xr:uid="{00000000-0005-0000-0000-00000E060000}"/>
    <cellStyle name="Input 6 2 3" xfId="1045" xr:uid="{00000000-0005-0000-0000-00000F060000}"/>
    <cellStyle name="Input 6 2 3 2" xfId="2825" xr:uid="{00000000-0005-0000-0000-000010060000}"/>
    <cellStyle name="Input 6 2 4" xfId="1046" xr:uid="{00000000-0005-0000-0000-000011060000}"/>
    <cellStyle name="Input 6 2 4 2" xfId="2826" xr:uid="{00000000-0005-0000-0000-000012060000}"/>
    <cellStyle name="Input 6 2 5" xfId="1047" xr:uid="{00000000-0005-0000-0000-000013060000}"/>
    <cellStyle name="Input 6 2 5 2" xfId="2827" xr:uid="{00000000-0005-0000-0000-000014060000}"/>
    <cellStyle name="Input 6 2 6" xfId="1048" xr:uid="{00000000-0005-0000-0000-000015060000}"/>
    <cellStyle name="Input 6 2 6 2" xfId="2828" xr:uid="{00000000-0005-0000-0000-000016060000}"/>
    <cellStyle name="Input 6 2 7" xfId="1994" xr:uid="{00000000-0005-0000-0000-000017060000}"/>
    <cellStyle name="Input 6 2 8" xfId="2829" xr:uid="{00000000-0005-0000-0000-000018060000}"/>
    <cellStyle name="Input 6 2 9" xfId="2830" xr:uid="{00000000-0005-0000-0000-000019060000}"/>
    <cellStyle name="Input 6 3" xfId="1049" xr:uid="{00000000-0005-0000-0000-00001A060000}"/>
    <cellStyle name="Input 6 3 2" xfId="1050" xr:uid="{00000000-0005-0000-0000-00001B060000}"/>
    <cellStyle name="Input 6 3 2 2" xfId="2831" xr:uid="{00000000-0005-0000-0000-00001C060000}"/>
    <cellStyle name="Input 6 3 3" xfId="1051" xr:uid="{00000000-0005-0000-0000-00001D060000}"/>
    <cellStyle name="Input 6 3 3 2" xfId="2832" xr:uid="{00000000-0005-0000-0000-00001E060000}"/>
    <cellStyle name="Input 6 3 4" xfId="1052" xr:uid="{00000000-0005-0000-0000-00001F060000}"/>
    <cellStyle name="Input 6 3 4 2" xfId="2833" xr:uid="{00000000-0005-0000-0000-000020060000}"/>
    <cellStyle name="Input 6 3 5" xfId="1053" xr:uid="{00000000-0005-0000-0000-000021060000}"/>
    <cellStyle name="Input 6 3 5 2" xfId="2834" xr:uid="{00000000-0005-0000-0000-000022060000}"/>
    <cellStyle name="Input 6 3 6" xfId="1054" xr:uid="{00000000-0005-0000-0000-000023060000}"/>
    <cellStyle name="Input 6 3 6 2" xfId="2835" xr:uid="{00000000-0005-0000-0000-000024060000}"/>
    <cellStyle name="Input 6 3 7" xfId="2047" xr:uid="{00000000-0005-0000-0000-000025060000}"/>
    <cellStyle name="Input 6 3 8" xfId="2836" xr:uid="{00000000-0005-0000-0000-000026060000}"/>
    <cellStyle name="Input 6 3 9" xfId="2837" xr:uid="{00000000-0005-0000-0000-000027060000}"/>
    <cellStyle name="Input 6 4" xfId="1055" xr:uid="{00000000-0005-0000-0000-000028060000}"/>
    <cellStyle name="Input 6 4 2" xfId="1056" xr:uid="{00000000-0005-0000-0000-000029060000}"/>
    <cellStyle name="Input 6 4 2 2" xfId="2838" xr:uid="{00000000-0005-0000-0000-00002A060000}"/>
    <cellStyle name="Input 6 4 3" xfId="1057" xr:uid="{00000000-0005-0000-0000-00002B060000}"/>
    <cellStyle name="Input 6 4 3 2" xfId="2839" xr:uid="{00000000-0005-0000-0000-00002C060000}"/>
    <cellStyle name="Input 6 4 4" xfId="1058" xr:uid="{00000000-0005-0000-0000-00002D060000}"/>
    <cellStyle name="Input 6 4 4 2" xfId="2840" xr:uid="{00000000-0005-0000-0000-00002E060000}"/>
    <cellStyle name="Input 6 4 5" xfId="1059" xr:uid="{00000000-0005-0000-0000-00002F060000}"/>
    <cellStyle name="Input 6 4 5 2" xfId="2841" xr:uid="{00000000-0005-0000-0000-000030060000}"/>
    <cellStyle name="Input 6 4 6" xfId="1060" xr:uid="{00000000-0005-0000-0000-000031060000}"/>
    <cellStyle name="Input 6 4 6 2" xfId="2842" xr:uid="{00000000-0005-0000-0000-000032060000}"/>
    <cellStyle name="Input 6 4 7" xfId="2100" xr:uid="{00000000-0005-0000-0000-000033060000}"/>
    <cellStyle name="Input 6 4 8" xfId="2843" xr:uid="{00000000-0005-0000-0000-000034060000}"/>
    <cellStyle name="Input 6 4 9" xfId="2844" xr:uid="{00000000-0005-0000-0000-000035060000}"/>
    <cellStyle name="Input 6 5" xfId="1061" xr:uid="{00000000-0005-0000-0000-000036060000}"/>
    <cellStyle name="Input 6 5 2" xfId="2845" xr:uid="{00000000-0005-0000-0000-000037060000}"/>
    <cellStyle name="Input 6 6" xfId="1062" xr:uid="{00000000-0005-0000-0000-000038060000}"/>
    <cellStyle name="Input 6 6 2" xfId="2846" xr:uid="{00000000-0005-0000-0000-000039060000}"/>
    <cellStyle name="Input 6 7" xfId="1063" xr:uid="{00000000-0005-0000-0000-00003A060000}"/>
    <cellStyle name="Input 6 7 2" xfId="2847" xr:uid="{00000000-0005-0000-0000-00003B060000}"/>
    <cellStyle name="Input 6 8" xfId="1064" xr:uid="{00000000-0005-0000-0000-00003C060000}"/>
    <cellStyle name="Input 6 8 2" xfId="2848" xr:uid="{00000000-0005-0000-0000-00003D060000}"/>
    <cellStyle name="Input 6 9" xfId="1065" xr:uid="{00000000-0005-0000-0000-00003E060000}"/>
    <cellStyle name="Input 6 9 2" xfId="2849" xr:uid="{00000000-0005-0000-0000-00003F060000}"/>
    <cellStyle name="Input 7" xfId="1066" xr:uid="{00000000-0005-0000-0000-000040060000}"/>
    <cellStyle name="Input 7 10" xfId="1067" xr:uid="{00000000-0005-0000-0000-000041060000}"/>
    <cellStyle name="Input 7 10 2" xfId="2850" xr:uid="{00000000-0005-0000-0000-000042060000}"/>
    <cellStyle name="Input 7 11" xfId="2851" xr:uid="{00000000-0005-0000-0000-000043060000}"/>
    <cellStyle name="Input 7 12" xfId="2852" xr:uid="{00000000-0005-0000-0000-000044060000}"/>
    <cellStyle name="Input 7 2" xfId="1068" xr:uid="{00000000-0005-0000-0000-000045060000}"/>
    <cellStyle name="Input 7 2 2" xfId="1069" xr:uid="{00000000-0005-0000-0000-000046060000}"/>
    <cellStyle name="Input 7 2 2 2" xfId="2853" xr:uid="{00000000-0005-0000-0000-000047060000}"/>
    <cellStyle name="Input 7 2 3" xfId="1070" xr:uid="{00000000-0005-0000-0000-000048060000}"/>
    <cellStyle name="Input 7 2 3 2" xfId="2854" xr:uid="{00000000-0005-0000-0000-000049060000}"/>
    <cellStyle name="Input 7 2 4" xfId="1071" xr:uid="{00000000-0005-0000-0000-00004A060000}"/>
    <cellStyle name="Input 7 2 4 2" xfId="2855" xr:uid="{00000000-0005-0000-0000-00004B060000}"/>
    <cellStyle name="Input 7 2 5" xfId="1072" xr:uid="{00000000-0005-0000-0000-00004C060000}"/>
    <cellStyle name="Input 7 2 5 2" xfId="2856" xr:uid="{00000000-0005-0000-0000-00004D060000}"/>
    <cellStyle name="Input 7 2 6" xfId="1073" xr:uid="{00000000-0005-0000-0000-00004E060000}"/>
    <cellStyle name="Input 7 2 6 2" xfId="2857" xr:uid="{00000000-0005-0000-0000-00004F060000}"/>
    <cellStyle name="Input 7 2 7" xfId="2000" xr:uid="{00000000-0005-0000-0000-000050060000}"/>
    <cellStyle name="Input 7 2 8" xfId="2858" xr:uid="{00000000-0005-0000-0000-000051060000}"/>
    <cellStyle name="Input 7 2 9" xfId="2859" xr:uid="{00000000-0005-0000-0000-000052060000}"/>
    <cellStyle name="Input 7 3" xfId="1074" xr:uid="{00000000-0005-0000-0000-000053060000}"/>
    <cellStyle name="Input 7 3 2" xfId="1075" xr:uid="{00000000-0005-0000-0000-000054060000}"/>
    <cellStyle name="Input 7 3 2 2" xfId="2860" xr:uid="{00000000-0005-0000-0000-000055060000}"/>
    <cellStyle name="Input 7 3 3" xfId="1076" xr:uid="{00000000-0005-0000-0000-000056060000}"/>
    <cellStyle name="Input 7 3 3 2" xfId="2861" xr:uid="{00000000-0005-0000-0000-000057060000}"/>
    <cellStyle name="Input 7 3 4" xfId="1077" xr:uid="{00000000-0005-0000-0000-000058060000}"/>
    <cellStyle name="Input 7 3 4 2" xfId="2862" xr:uid="{00000000-0005-0000-0000-000059060000}"/>
    <cellStyle name="Input 7 3 5" xfId="1078" xr:uid="{00000000-0005-0000-0000-00005A060000}"/>
    <cellStyle name="Input 7 3 5 2" xfId="2863" xr:uid="{00000000-0005-0000-0000-00005B060000}"/>
    <cellStyle name="Input 7 3 6" xfId="1079" xr:uid="{00000000-0005-0000-0000-00005C060000}"/>
    <cellStyle name="Input 7 3 6 2" xfId="2864" xr:uid="{00000000-0005-0000-0000-00005D060000}"/>
    <cellStyle name="Input 7 3 7" xfId="2053" xr:uid="{00000000-0005-0000-0000-00005E060000}"/>
    <cellStyle name="Input 7 3 8" xfId="2865" xr:uid="{00000000-0005-0000-0000-00005F060000}"/>
    <cellStyle name="Input 7 3 9" xfId="2866" xr:uid="{00000000-0005-0000-0000-000060060000}"/>
    <cellStyle name="Input 7 4" xfId="1080" xr:uid="{00000000-0005-0000-0000-000061060000}"/>
    <cellStyle name="Input 7 4 2" xfId="1081" xr:uid="{00000000-0005-0000-0000-000062060000}"/>
    <cellStyle name="Input 7 4 2 2" xfId="2867" xr:uid="{00000000-0005-0000-0000-000063060000}"/>
    <cellStyle name="Input 7 4 3" xfId="1082" xr:uid="{00000000-0005-0000-0000-000064060000}"/>
    <cellStyle name="Input 7 4 3 2" xfId="2868" xr:uid="{00000000-0005-0000-0000-000065060000}"/>
    <cellStyle name="Input 7 4 4" xfId="1083" xr:uid="{00000000-0005-0000-0000-000066060000}"/>
    <cellStyle name="Input 7 4 4 2" xfId="2869" xr:uid="{00000000-0005-0000-0000-000067060000}"/>
    <cellStyle name="Input 7 4 5" xfId="1084" xr:uid="{00000000-0005-0000-0000-000068060000}"/>
    <cellStyle name="Input 7 4 5 2" xfId="2870" xr:uid="{00000000-0005-0000-0000-000069060000}"/>
    <cellStyle name="Input 7 4 6" xfId="1085" xr:uid="{00000000-0005-0000-0000-00006A060000}"/>
    <cellStyle name="Input 7 4 6 2" xfId="2871" xr:uid="{00000000-0005-0000-0000-00006B060000}"/>
    <cellStyle name="Input 7 4 7" xfId="2106" xr:uid="{00000000-0005-0000-0000-00006C060000}"/>
    <cellStyle name="Input 7 4 8" xfId="2872" xr:uid="{00000000-0005-0000-0000-00006D060000}"/>
    <cellStyle name="Input 7 4 9" xfId="2873" xr:uid="{00000000-0005-0000-0000-00006E060000}"/>
    <cellStyle name="Input 7 5" xfId="1086" xr:uid="{00000000-0005-0000-0000-00006F060000}"/>
    <cellStyle name="Input 7 5 2" xfId="2874" xr:uid="{00000000-0005-0000-0000-000070060000}"/>
    <cellStyle name="Input 7 6" xfId="1087" xr:uid="{00000000-0005-0000-0000-000071060000}"/>
    <cellStyle name="Input 7 6 2" xfId="2875" xr:uid="{00000000-0005-0000-0000-000072060000}"/>
    <cellStyle name="Input 7 7" xfId="1088" xr:uid="{00000000-0005-0000-0000-000073060000}"/>
    <cellStyle name="Input 7 7 2" xfId="2876" xr:uid="{00000000-0005-0000-0000-000074060000}"/>
    <cellStyle name="Input 7 8" xfId="1089" xr:uid="{00000000-0005-0000-0000-000075060000}"/>
    <cellStyle name="Input 7 8 2" xfId="2877" xr:uid="{00000000-0005-0000-0000-000076060000}"/>
    <cellStyle name="Input 7 9" xfId="1090" xr:uid="{00000000-0005-0000-0000-000077060000}"/>
    <cellStyle name="Input 7 9 2" xfId="2878" xr:uid="{00000000-0005-0000-0000-000078060000}"/>
    <cellStyle name="Input 8" xfId="1091" xr:uid="{00000000-0005-0000-0000-000079060000}"/>
    <cellStyle name="Input 8 2" xfId="1092" xr:uid="{00000000-0005-0000-0000-00007A060000}"/>
    <cellStyle name="Input 8 2 2" xfId="2879" xr:uid="{00000000-0005-0000-0000-00007B060000}"/>
    <cellStyle name="Input 8 3" xfId="1093" xr:uid="{00000000-0005-0000-0000-00007C060000}"/>
    <cellStyle name="Input 8 3 2" xfId="2880" xr:uid="{00000000-0005-0000-0000-00007D060000}"/>
    <cellStyle name="Input 8 4" xfId="1094" xr:uid="{00000000-0005-0000-0000-00007E060000}"/>
    <cellStyle name="Input 8 4 2" xfId="2881" xr:uid="{00000000-0005-0000-0000-00007F060000}"/>
    <cellStyle name="Input 8 5" xfId="1095" xr:uid="{00000000-0005-0000-0000-000080060000}"/>
    <cellStyle name="Input 8 5 2" xfId="2882" xr:uid="{00000000-0005-0000-0000-000081060000}"/>
    <cellStyle name="Input 8 6" xfId="1096" xr:uid="{00000000-0005-0000-0000-000082060000}"/>
    <cellStyle name="Input 8 6 2" xfId="2883" xr:uid="{00000000-0005-0000-0000-000083060000}"/>
    <cellStyle name="Input 8 7" xfId="1938" xr:uid="{00000000-0005-0000-0000-000084060000}"/>
    <cellStyle name="Input 8 8" xfId="2884" xr:uid="{00000000-0005-0000-0000-000085060000}"/>
    <cellStyle name="Input 8 9" xfId="2885" xr:uid="{00000000-0005-0000-0000-000086060000}"/>
    <cellStyle name="Input 9" xfId="1097" xr:uid="{00000000-0005-0000-0000-000087060000}"/>
    <cellStyle name="Input 9 2" xfId="1098" xr:uid="{00000000-0005-0000-0000-000088060000}"/>
    <cellStyle name="Input 9 2 2" xfId="2886" xr:uid="{00000000-0005-0000-0000-000089060000}"/>
    <cellStyle name="Input 9 3" xfId="1099" xr:uid="{00000000-0005-0000-0000-00008A060000}"/>
    <cellStyle name="Input 9 3 2" xfId="2887" xr:uid="{00000000-0005-0000-0000-00008B060000}"/>
    <cellStyle name="Input 9 4" xfId="1100" xr:uid="{00000000-0005-0000-0000-00008C060000}"/>
    <cellStyle name="Input 9 4 2" xfId="2888" xr:uid="{00000000-0005-0000-0000-00008D060000}"/>
    <cellStyle name="Input 9 5" xfId="1101" xr:uid="{00000000-0005-0000-0000-00008E060000}"/>
    <cellStyle name="Input 9 5 2" xfId="2889" xr:uid="{00000000-0005-0000-0000-00008F060000}"/>
    <cellStyle name="Input 9 6" xfId="1102" xr:uid="{00000000-0005-0000-0000-000090060000}"/>
    <cellStyle name="Input 9 6 2" xfId="2890" xr:uid="{00000000-0005-0000-0000-000091060000}"/>
    <cellStyle name="Input 9 7" xfId="1947" xr:uid="{00000000-0005-0000-0000-000092060000}"/>
    <cellStyle name="Input 9 8" xfId="2891" xr:uid="{00000000-0005-0000-0000-000093060000}"/>
    <cellStyle name="Input 9 9" xfId="2892" xr:uid="{00000000-0005-0000-0000-000094060000}"/>
    <cellStyle name="Linked Cell" xfId="414" xr:uid="{00000000-0005-0000-0000-000095060000}"/>
    <cellStyle name="Millares" xfId="2" builtinId="3"/>
    <cellStyle name="Millares [0] 2" xfId="202" xr:uid="{00000000-0005-0000-0000-000097060000}"/>
    <cellStyle name="Millares [0] 3" xfId="1924" xr:uid="{00000000-0005-0000-0000-000098060000}"/>
    <cellStyle name="Millares 10" xfId="124" xr:uid="{00000000-0005-0000-0000-000099060000}"/>
    <cellStyle name="Millares 11" xfId="127" xr:uid="{00000000-0005-0000-0000-00009A060000}"/>
    <cellStyle name="Millares 12" xfId="3833" xr:uid="{00000000-0005-0000-0000-00009B060000}"/>
    <cellStyle name="Millares 13" xfId="3834" xr:uid="{00000000-0005-0000-0000-00009C060000}"/>
    <cellStyle name="Millares 14" xfId="3830" xr:uid="{00000000-0005-0000-0000-00009D060000}"/>
    <cellStyle name="Millares 15" xfId="3835" xr:uid="{00000000-0005-0000-0000-00009E060000}"/>
    <cellStyle name="Millares 16" xfId="3840" xr:uid="{00000000-0005-0000-0000-00009F060000}"/>
    <cellStyle name="Millares 17" xfId="3843" xr:uid="{00000000-0005-0000-0000-0000A0060000}"/>
    <cellStyle name="Millares 18" xfId="3844" xr:uid="{00000000-0005-0000-0000-0000A1060000}"/>
    <cellStyle name="Millares 19" xfId="3842" xr:uid="{00000000-0005-0000-0000-0000A2060000}"/>
    <cellStyle name="Millares 2" xfId="68" xr:uid="{00000000-0005-0000-0000-0000A3060000}"/>
    <cellStyle name="Millares 2 2" xfId="128" xr:uid="{00000000-0005-0000-0000-0000A4060000}"/>
    <cellStyle name="Millares 2 2 2" xfId="205" xr:uid="{00000000-0005-0000-0000-0000A5060000}"/>
    <cellStyle name="Millares 2 2 3" xfId="204" xr:uid="{00000000-0005-0000-0000-0000A6060000}"/>
    <cellStyle name="Millares 2 3" xfId="1103" xr:uid="{00000000-0005-0000-0000-0000A7060000}"/>
    <cellStyle name="Millares 2 3 2" xfId="1104" xr:uid="{00000000-0005-0000-0000-0000A8060000}"/>
    <cellStyle name="Millares 2 3 3" xfId="1105" xr:uid="{00000000-0005-0000-0000-0000A9060000}"/>
    <cellStyle name="Millares 2 4" xfId="1106" xr:uid="{00000000-0005-0000-0000-0000AA060000}"/>
    <cellStyle name="Millares 2 5" xfId="203" xr:uid="{00000000-0005-0000-0000-0000AB060000}"/>
    <cellStyle name="Millares 2 5 2" xfId="3838" xr:uid="{00000000-0005-0000-0000-0000AC060000}"/>
    <cellStyle name="Millares 2 6" xfId="3829" xr:uid="{00000000-0005-0000-0000-0000AD060000}"/>
    <cellStyle name="Millares 2 7" xfId="125" xr:uid="{00000000-0005-0000-0000-0000AE060000}"/>
    <cellStyle name="Millares 2 8" xfId="110" xr:uid="{00000000-0005-0000-0000-0000AF060000}"/>
    <cellStyle name="Millares 2_AGRUPAMIENTO LEAP" xfId="415" xr:uid="{00000000-0005-0000-0000-0000B0060000}"/>
    <cellStyle name="Millares 20" xfId="126" xr:uid="{00000000-0005-0000-0000-0000B1060000}"/>
    <cellStyle name="Millares 21" xfId="105" xr:uid="{00000000-0005-0000-0000-0000B2060000}"/>
    <cellStyle name="Millares 3" xfId="71" xr:uid="{00000000-0005-0000-0000-0000B3060000}"/>
    <cellStyle name="Millares 3 2" xfId="129" xr:uid="{00000000-0005-0000-0000-0000B4060000}"/>
    <cellStyle name="Millares 3 2 2" xfId="379" xr:uid="{00000000-0005-0000-0000-0000B5060000}"/>
    <cellStyle name="Millares 3 3" xfId="206" xr:uid="{00000000-0005-0000-0000-0000B6060000}"/>
    <cellStyle name="Millares 3 3 2" xfId="3839" xr:uid="{00000000-0005-0000-0000-0000B7060000}"/>
    <cellStyle name="Millares 3 4" xfId="3841" xr:uid="{00000000-0005-0000-0000-0000B8060000}"/>
    <cellStyle name="Millares 3 5" xfId="106" xr:uid="{00000000-0005-0000-0000-0000B9060000}"/>
    <cellStyle name="Millares 3 6" xfId="107" xr:uid="{00000000-0005-0000-0000-0000BA060000}"/>
    <cellStyle name="Millares 4" xfId="130" xr:uid="{00000000-0005-0000-0000-0000BB060000}"/>
    <cellStyle name="Millares 4 2" xfId="207" xr:uid="{00000000-0005-0000-0000-0000BC060000}"/>
    <cellStyle name="Millares 40" xfId="131" xr:uid="{00000000-0005-0000-0000-0000BD060000}"/>
    <cellStyle name="Millares 41" xfId="132" xr:uid="{00000000-0005-0000-0000-0000BE060000}"/>
    <cellStyle name="Millares 5" xfId="133" xr:uid="{00000000-0005-0000-0000-0000BF060000}"/>
    <cellStyle name="Millares 5 2" xfId="208" xr:uid="{00000000-0005-0000-0000-0000C0060000}"/>
    <cellStyle name="Millares 6" xfId="134" xr:uid="{00000000-0005-0000-0000-0000C1060000}"/>
    <cellStyle name="Millares 6 2" xfId="209" xr:uid="{00000000-0005-0000-0000-0000C2060000}"/>
    <cellStyle name="Millares 7" xfId="135" xr:uid="{00000000-0005-0000-0000-0000C3060000}"/>
    <cellStyle name="Millares 7 2" xfId="210" xr:uid="{00000000-0005-0000-0000-0000C4060000}"/>
    <cellStyle name="Millares 8" xfId="136" xr:uid="{00000000-0005-0000-0000-0000C5060000}"/>
    <cellStyle name="Millares 9" xfId="137" xr:uid="{00000000-0005-0000-0000-0000C6060000}"/>
    <cellStyle name="Millares 9 10" xfId="138" xr:uid="{00000000-0005-0000-0000-0000C7060000}"/>
    <cellStyle name="Millares 9 11" xfId="139" xr:uid="{00000000-0005-0000-0000-0000C8060000}"/>
    <cellStyle name="Millares 9 2" xfId="140" xr:uid="{00000000-0005-0000-0000-0000C9060000}"/>
    <cellStyle name="Millares 9 3" xfId="141" xr:uid="{00000000-0005-0000-0000-0000CA060000}"/>
    <cellStyle name="Millares 9 4" xfId="142" xr:uid="{00000000-0005-0000-0000-0000CB060000}"/>
    <cellStyle name="Millares 9 5" xfId="143" xr:uid="{00000000-0005-0000-0000-0000CC060000}"/>
    <cellStyle name="Millares 9 6" xfId="144" xr:uid="{00000000-0005-0000-0000-0000CD060000}"/>
    <cellStyle name="Millares 9 7" xfId="145" xr:uid="{00000000-0005-0000-0000-0000CE060000}"/>
    <cellStyle name="Millares 9 8" xfId="146" xr:uid="{00000000-0005-0000-0000-0000CF060000}"/>
    <cellStyle name="Millares 9 9" xfId="147" xr:uid="{00000000-0005-0000-0000-0000D0060000}"/>
    <cellStyle name="Monetario" xfId="211" xr:uid="{00000000-0005-0000-0000-0000D1060000}"/>
    <cellStyle name="Monetario0" xfId="212" xr:uid="{00000000-0005-0000-0000-0000D2060000}"/>
    <cellStyle name="Neutral 2" xfId="34" xr:uid="{00000000-0005-0000-0000-0000D3060000}"/>
    <cellStyle name="Neutral 2 2" xfId="213" xr:uid="{00000000-0005-0000-0000-0000D4060000}"/>
    <cellStyle name="Neutral 3" xfId="153" xr:uid="{00000000-0005-0000-0000-0000D5060000}"/>
    <cellStyle name="Normal" xfId="0" builtinId="0"/>
    <cellStyle name="Normal 10" xfId="111" xr:uid="{00000000-0005-0000-0000-0000D7060000}"/>
    <cellStyle name="Normal 100" xfId="214" xr:uid="{00000000-0005-0000-0000-0000D8060000}"/>
    <cellStyle name="Normal 101" xfId="215" xr:uid="{00000000-0005-0000-0000-0000D9060000}"/>
    <cellStyle name="Normal 102" xfId="216" xr:uid="{00000000-0005-0000-0000-0000DA060000}"/>
    <cellStyle name="Normal 103" xfId="217" xr:uid="{00000000-0005-0000-0000-0000DB060000}"/>
    <cellStyle name="Normal 104" xfId="218" xr:uid="{00000000-0005-0000-0000-0000DC060000}"/>
    <cellStyle name="Normal 105" xfId="219" xr:uid="{00000000-0005-0000-0000-0000DD060000}"/>
    <cellStyle name="Normal 106" xfId="220" xr:uid="{00000000-0005-0000-0000-0000DE060000}"/>
    <cellStyle name="Normal 107" xfId="221" xr:uid="{00000000-0005-0000-0000-0000DF060000}"/>
    <cellStyle name="Normal 108" xfId="222" xr:uid="{00000000-0005-0000-0000-0000E0060000}"/>
    <cellStyle name="Normal 109" xfId="223" xr:uid="{00000000-0005-0000-0000-0000E1060000}"/>
    <cellStyle name="Normal 11" xfId="224" xr:uid="{00000000-0005-0000-0000-0000E2060000}"/>
    <cellStyle name="Normal 110" xfId="225" xr:uid="{00000000-0005-0000-0000-0000E3060000}"/>
    <cellStyle name="Normal 111" xfId="226" xr:uid="{00000000-0005-0000-0000-0000E4060000}"/>
    <cellStyle name="Normal 112" xfId="227" xr:uid="{00000000-0005-0000-0000-0000E5060000}"/>
    <cellStyle name="Normal 113" xfId="228" xr:uid="{00000000-0005-0000-0000-0000E6060000}"/>
    <cellStyle name="Normal 114" xfId="229" xr:uid="{00000000-0005-0000-0000-0000E7060000}"/>
    <cellStyle name="Normal 115" xfId="230" xr:uid="{00000000-0005-0000-0000-0000E8060000}"/>
    <cellStyle name="Normal 116" xfId="231" xr:uid="{00000000-0005-0000-0000-0000E9060000}"/>
    <cellStyle name="Normal 117" xfId="232" xr:uid="{00000000-0005-0000-0000-0000EA060000}"/>
    <cellStyle name="Normal 118" xfId="233" xr:uid="{00000000-0005-0000-0000-0000EB060000}"/>
    <cellStyle name="Normal 119" xfId="234" xr:uid="{00000000-0005-0000-0000-0000EC060000}"/>
    <cellStyle name="Normal 12" xfId="235" xr:uid="{00000000-0005-0000-0000-0000ED060000}"/>
    <cellStyle name="Normal 120" xfId="236" xr:uid="{00000000-0005-0000-0000-0000EE060000}"/>
    <cellStyle name="Normal 121" xfId="237" xr:uid="{00000000-0005-0000-0000-0000EF060000}"/>
    <cellStyle name="Normal 122" xfId="238" xr:uid="{00000000-0005-0000-0000-0000F0060000}"/>
    <cellStyle name="Normal 123" xfId="239" xr:uid="{00000000-0005-0000-0000-0000F1060000}"/>
    <cellStyle name="Normal 124" xfId="240" xr:uid="{00000000-0005-0000-0000-0000F2060000}"/>
    <cellStyle name="Normal 125" xfId="241" xr:uid="{00000000-0005-0000-0000-0000F3060000}"/>
    <cellStyle name="Normal 126" xfId="242" xr:uid="{00000000-0005-0000-0000-0000F4060000}"/>
    <cellStyle name="Normal 127" xfId="243" xr:uid="{00000000-0005-0000-0000-0000F5060000}"/>
    <cellStyle name="Normal 128" xfId="244" xr:uid="{00000000-0005-0000-0000-0000F6060000}"/>
    <cellStyle name="Normal 129" xfId="245" xr:uid="{00000000-0005-0000-0000-0000F7060000}"/>
    <cellStyle name="Normal 13" xfId="246" xr:uid="{00000000-0005-0000-0000-0000F8060000}"/>
    <cellStyle name="Normal 130" xfId="247" xr:uid="{00000000-0005-0000-0000-0000F9060000}"/>
    <cellStyle name="Normal 131" xfId="248" xr:uid="{00000000-0005-0000-0000-0000FA060000}"/>
    <cellStyle name="Normal 132" xfId="249" xr:uid="{00000000-0005-0000-0000-0000FB060000}"/>
    <cellStyle name="Normal 133" xfId="250" xr:uid="{00000000-0005-0000-0000-0000FC060000}"/>
    <cellStyle name="Normal 134" xfId="251" xr:uid="{00000000-0005-0000-0000-0000FD060000}"/>
    <cellStyle name="Normal 135" xfId="252" xr:uid="{00000000-0005-0000-0000-0000FE060000}"/>
    <cellStyle name="Normal 136" xfId="253" xr:uid="{00000000-0005-0000-0000-0000FF060000}"/>
    <cellStyle name="Normal 137" xfId="254" xr:uid="{00000000-0005-0000-0000-000000070000}"/>
    <cellStyle name="Normal 138" xfId="255" xr:uid="{00000000-0005-0000-0000-000001070000}"/>
    <cellStyle name="Normal 139" xfId="256" xr:uid="{00000000-0005-0000-0000-000002070000}"/>
    <cellStyle name="Normal 14" xfId="257" xr:uid="{00000000-0005-0000-0000-000003070000}"/>
    <cellStyle name="Normal 140" xfId="258" xr:uid="{00000000-0005-0000-0000-000004070000}"/>
    <cellStyle name="Normal 141" xfId="259" xr:uid="{00000000-0005-0000-0000-000005070000}"/>
    <cellStyle name="Normal 142" xfId="260" xr:uid="{00000000-0005-0000-0000-000006070000}"/>
    <cellStyle name="Normal 143" xfId="261" xr:uid="{00000000-0005-0000-0000-000007070000}"/>
    <cellStyle name="Normal 144" xfId="262" xr:uid="{00000000-0005-0000-0000-000008070000}"/>
    <cellStyle name="Normal 145" xfId="263" xr:uid="{00000000-0005-0000-0000-000009070000}"/>
    <cellStyle name="Normal 146" xfId="264" xr:uid="{00000000-0005-0000-0000-00000A070000}"/>
    <cellStyle name="Normal 147" xfId="265" xr:uid="{00000000-0005-0000-0000-00000B070000}"/>
    <cellStyle name="Normal 148" xfId="266" xr:uid="{00000000-0005-0000-0000-00000C070000}"/>
    <cellStyle name="Normal 149" xfId="267" xr:uid="{00000000-0005-0000-0000-00000D070000}"/>
    <cellStyle name="Normal 15" xfId="112" xr:uid="{00000000-0005-0000-0000-00000E070000}"/>
    <cellStyle name="Normal 150" xfId="268" xr:uid="{00000000-0005-0000-0000-00000F070000}"/>
    <cellStyle name="Normal 151" xfId="269" xr:uid="{00000000-0005-0000-0000-000010070000}"/>
    <cellStyle name="Normal 152" xfId="270" xr:uid="{00000000-0005-0000-0000-000011070000}"/>
    <cellStyle name="Normal 153" xfId="271" xr:uid="{00000000-0005-0000-0000-000012070000}"/>
    <cellStyle name="Normal 16" xfId="272" xr:uid="{00000000-0005-0000-0000-000013070000}"/>
    <cellStyle name="Normal 17" xfId="273" xr:uid="{00000000-0005-0000-0000-000014070000}"/>
    <cellStyle name="Normal 18" xfId="274" xr:uid="{00000000-0005-0000-0000-000015070000}"/>
    <cellStyle name="Normal 18 2" xfId="1107" xr:uid="{00000000-0005-0000-0000-000016070000}"/>
    <cellStyle name="Normal 19" xfId="275" xr:uid="{00000000-0005-0000-0000-000017070000}"/>
    <cellStyle name="Normal 2" xfId="1" xr:uid="{00000000-0005-0000-0000-000018070000}"/>
    <cellStyle name="Normal 2 14" xfId="44" xr:uid="{00000000-0005-0000-0000-000019070000}"/>
    <cellStyle name="Normal 2 15" xfId="45" xr:uid="{00000000-0005-0000-0000-00001A070000}"/>
    <cellStyle name="Normal 2 16" xfId="46" xr:uid="{00000000-0005-0000-0000-00001B070000}"/>
    <cellStyle name="Normal 2 17" xfId="47" xr:uid="{00000000-0005-0000-0000-00001C070000}"/>
    <cellStyle name="Normal 2 18" xfId="48" xr:uid="{00000000-0005-0000-0000-00001D070000}"/>
    <cellStyle name="Normal 2 19" xfId="49" xr:uid="{00000000-0005-0000-0000-00001E070000}"/>
    <cellStyle name="Normal 2 2" xfId="70" xr:uid="{00000000-0005-0000-0000-00001F070000}"/>
    <cellStyle name="Normal 2 2 2" xfId="1108" xr:uid="{00000000-0005-0000-0000-000020070000}"/>
    <cellStyle name="Normal 2 2 3" xfId="276" xr:uid="{00000000-0005-0000-0000-000021070000}"/>
    <cellStyle name="Normal 2 20" xfId="50" xr:uid="{00000000-0005-0000-0000-000022070000}"/>
    <cellStyle name="Normal 2 21" xfId="51" xr:uid="{00000000-0005-0000-0000-000023070000}"/>
    <cellStyle name="Normal 2 22" xfId="52" xr:uid="{00000000-0005-0000-0000-000024070000}"/>
    <cellStyle name="Normal 2 23" xfId="53" xr:uid="{00000000-0005-0000-0000-000025070000}"/>
    <cellStyle name="Normal 2 24" xfId="54" xr:uid="{00000000-0005-0000-0000-000026070000}"/>
    <cellStyle name="Normal 2 25" xfId="55" xr:uid="{00000000-0005-0000-0000-000027070000}"/>
    <cellStyle name="Normal 2 26" xfId="56" xr:uid="{00000000-0005-0000-0000-000028070000}"/>
    <cellStyle name="Normal 2 27" xfId="57" xr:uid="{00000000-0005-0000-0000-000029070000}"/>
    <cellStyle name="Normal 2 28" xfId="58" xr:uid="{00000000-0005-0000-0000-00002A070000}"/>
    <cellStyle name="Normal 2 29" xfId="59" xr:uid="{00000000-0005-0000-0000-00002B070000}"/>
    <cellStyle name="Normal 2 3" xfId="277" xr:uid="{00000000-0005-0000-0000-00002C070000}"/>
    <cellStyle name="Normal 2 30" xfId="60" xr:uid="{00000000-0005-0000-0000-00002D070000}"/>
    <cellStyle name="Normal 2 31" xfId="61" xr:uid="{00000000-0005-0000-0000-00002E070000}"/>
    <cellStyle name="Normal 2 32" xfId="62" xr:uid="{00000000-0005-0000-0000-00002F070000}"/>
    <cellStyle name="Normal 2 33" xfId="63" xr:uid="{00000000-0005-0000-0000-000030070000}"/>
    <cellStyle name="Normal 2 34" xfId="64" xr:uid="{00000000-0005-0000-0000-000031070000}"/>
    <cellStyle name="Normal 2 35" xfId="65" xr:uid="{00000000-0005-0000-0000-000032070000}"/>
    <cellStyle name="Normal 2 36" xfId="66" xr:uid="{00000000-0005-0000-0000-000033070000}"/>
    <cellStyle name="Normal 2 37" xfId="67" xr:uid="{00000000-0005-0000-0000-000034070000}"/>
    <cellStyle name="Normal 2 4" xfId="1109" xr:uid="{00000000-0005-0000-0000-000035070000}"/>
    <cellStyle name="Normal 2 5" xfId="1925" xr:uid="{00000000-0005-0000-0000-000036070000}"/>
    <cellStyle name="Normal 20" xfId="278" xr:uid="{00000000-0005-0000-0000-000037070000}"/>
    <cellStyle name="Normal 21" xfId="279" xr:uid="{00000000-0005-0000-0000-000038070000}"/>
    <cellStyle name="Normal 22" xfId="280" xr:uid="{00000000-0005-0000-0000-000039070000}"/>
    <cellStyle name="Normal 23" xfId="281" xr:uid="{00000000-0005-0000-0000-00003A070000}"/>
    <cellStyle name="Normal 24" xfId="113" xr:uid="{00000000-0005-0000-0000-00003B070000}"/>
    <cellStyle name="Normal 25" xfId="282" xr:uid="{00000000-0005-0000-0000-00003C070000}"/>
    <cellStyle name="Normal 26" xfId="283" xr:uid="{00000000-0005-0000-0000-00003D070000}"/>
    <cellStyle name="Normal 27" xfId="284" xr:uid="{00000000-0005-0000-0000-00003E070000}"/>
    <cellStyle name="Normal 28" xfId="285" xr:uid="{00000000-0005-0000-0000-00003F070000}"/>
    <cellStyle name="Normal 29" xfId="286" xr:uid="{00000000-0005-0000-0000-000040070000}"/>
    <cellStyle name="Normal 3" xfId="3" xr:uid="{00000000-0005-0000-0000-000041070000}"/>
    <cellStyle name="Normal 3 2" xfId="69" xr:uid="{00000000-0005-0000-0000-000042070000}"/>
    <cellStyle name="Normal 3 2 2" xfId="289" xr:uid="{00000000-0005-0000-0000-000043070000}"/>
    <cellStyle name="Normal 3 2 3" xfId="288" xr:uid="{00000000-0005-0000-0000-000044070000}"/>
    <cellStyle name="Normal 3 3" xfId="290" xr:uid="{00000000-0005-0000-0000-000045070000}"/>
    <cellStyle name="Normal 3 3 2" xfId="1110" xr:uid="{00000000-0005-0000-0000-000046070000}"/>
    <cellStyle name="Normal 3 4" xfId="377" xr:uid="{00000000-0005-0000-0000-000047070000}"/>
    <cellStyle name="Normal 3 5" xfId="1111" xr:uid="{00000000-0005-0000-0000-000048070000}"/>
    <cellStyle name="Normal 3 6" xfId="287" xr:uid="{00000000-0005-0000-0000-000049070000}"/>
    <cellStyle name="Normal 3 7" xfId="3836" xr:uid="{00000000-0005-0000-0000-00004A070000}"/>
    <cellStyle name="Normal 3 8" xfId="148" xr:uid="{00000000-0005-0000-0000-00004B070000}"/>
    <cellStyle name="Normal 3 9" xfId="114" xr:uid="{00000000-0005-0000-0000-00004C070000}"/>
    <cellStyle name="Normal 30" xfId="291" xr:uid="{00000000-0005-0000-0000-00004D070000}"/>
    <cellStyle name="Normal 31" xfId="292" xr:uid="{00000000-0005-0000-0000-00004E070000}"/>
    <cellStyle name="Normal 32" xfId="293" xr:uid="{00000000-0005-0000-0000-00004F070000}"/>
    <cellStyle name="Normal 33" xfId="294" xr:uid="{00000000-0005-0000-0000-000050070000}"/>
    <cellStyle name="Normal 34" xfId="295" xr:uid="{00000000-0005-0000-0000-000051070000}"/>
    <cellStyle name="Normal 35" xfId="296" xr:uid="{00000000-0005-0000-0000-000052070000}"/>
    <cellStyle name="Normal 36" xfId="297" xr:uid="{00000000-0005-0000-0000-000053070000}"/>
    <cellStyle name="Normal 37" xfId="298" xr:uid="{00000000-0005-0000-0000-000054070000}"/>
    <cellStyle name="Normal 38" xfId="299" xr:uid="{00000000-0005-0000-0000-000055070000}"/>
    <cellStyle name="Normal 39" xfId="300" xr:uid="{00000000-0005-0000-0000-000056070000}"/>
    <cellStyle name="Normal 4" xfId="43" xr:uid="{00000000-0005-0000-0000-000057070000}"/>
    <cellStyle name="Normal 4 2" xfId="301" xr:uid="{00000000-0005-0000-0000-000058070000}"/>
    <cellStyle name="Normal 4 3" xfId="1112" xr:uid="{00000000-0005-0000-0000-000059070000}"/>
    <cellStyle name="Normal 4 4" xfId="1926" xr:uid="{00000000-0005-0000-0000-00005A070000}"/>
    <cellStyle name="Normal 4 5" xfId="115" xr:uid="{00000000-0005-0000-0000-00005B070000}"/>
    <cellStyle name="Normal 4 6" xfId="3846" xr:uid="{00000000-0005-0000-0000-00005C070000}"/>
    <cellStyle name="Normal 40" xfId="302" xr:uid="{00000000-0005-0000-0000-00005D070000}"/>
    <cellStyle name="Normal 41" xfId="303" xr:uid="{00000000-0005-0000-0000-00005E070000}"/>
    <cellStyle name="Normal 42" xfId="304" xr:uid="{00000000-0005-0000-0000-00005F070000}"/>
    <cellStyle name="Normal 43" xfId="305" xr:uid="{00000000-0005-0000-0000-000060070000}"/>
    <cellStyle name="Normal 44" xfId="306" xr:uid="{00000000-0005-0000-0000-000061070000}"/>
    <cellStyle name="Normal 45" xfId="307" xr:uid="{00000000-0005-0000-0000-000062070000}"/>
    <cellStyle name="Normal 46" xfId="308" xr:uid="{00000000-0005-0000-0000-000063070000}"/>
    <cellStyle name="Normal 47" xfId="309" xr:uid="{00000000-0005-0000-0000-000064070000}"/>
    <cellStyle name="Normal 48" xfId="310" xr:uid="{00000000-0005-0000-0000-000065070000}"/>
    <cellStyle name="Normal 49" xfId="311" xr:uid="{00000000-0005-0000-0000-000066070000}"/>
    <cellStyle name="Normal 5" xfId="116" xr:uid="{00000000-0005-0000-0000-000067070000}"/>
    <cellStyle name="Normal 5 2" xfId="312" xr:uid="{00000000-0005-0000-0000-000068070000}"/>
    <cellStyle name="Normal 5 3" xfId="164" xr:uid="{00000000-0005-0000-0000-000069070000}"/>
    <cellStyle name="Normal 50" xfId="313" xr:uid="{00000000-0005-0000-0000-00006A070000}"/>
    <cellStyle name="Normal 51" xfId="314" xr:uid="{00000000-0005-0000-0000-00006B070000}"/>
    <cellStyle name="Normal 52" xfId="315" xr:uid="{00000000-0005-0000-0000-00006C070000}"/>
    <cellStyle name="Normal 53" xfId="316" xr:uid="{00000000-0005-0000-0000-00006D070000}"/>
    <cellStyle name="Normal 54" xfId="317" xr:uid="{00000000-0005-0000-0000-00006E070000}"/>
    <cellStyle name="Normal 55" xfId="318" xr:uid="{00000000-0005-0000-0000-00006F070000}"/>
    <cellStyle name="Normal 56" xfId="319" xr:uid="{00000000-0005-0000-0000-000070070000}"/>
    <cellStyle name="Normal 57" xfId="320" xr:uid="{00000000-0005-0000-0000-000071070000}"/>
    <cellStyle name="Normal 58" xfId="321" xr:uid="{00000000-0005-0000-0000-000072070000}"/>
    <cellStyle name="Normal 59" xfId="322" xr:uid="{00000000-0005-0000-0000-000073070000}"/>
    <cellStyle name="Normal 6" xfId="117" xr:uid="{00000000-0005-0000-0000-000074070000}"/>
    <cellStyle name="Normal 6 2" xfId="1927" xr:uid="{00000000-0005-0000-0000-000075070000}"/>
    <cellStyle name="Normal 60" xfId="323" xr:uid="{00000000-0005-0000-0000-000076070000}"/>
    <cellStyle name="Normal 61" xfId="324" xr:uid="{00000000-0005-0000-0000-000077070000}"/>
    <cellStyle name="Normal 62" xfId="325" xr:uid="{00000000-0005-0000-0000-000078070000}"/>
    <cellStyle name="Normal 63" xfId="326" xr:uid="{00000000-0005-0000-0000-000079070000}"/>
    <cellStyle name="Normal 64" xfId="327" xr:uid="{00000000-0005-0000-0000-00007A070000}"/>
    <cellStyle name="Normal 65" xfId="328" xr:uid="{00000000-0005-0000-0000-00007B070000}"/>
    <cellStyle name="Normal 66" xfId="329" xr:uid="{00000000-0005-0000-0000-00007C070000}"/>
    <cellStyle name="Normal 67" xfId="330" xr:uid="{00000000-0005-0000-0000-00007D070000}"/>
    <cellStyle name="Normal 68" xfId="331" xr:uid="{00000000-0005-0000-0000-00007E070000}"/>
    <cellStyle name="Normal 69" xfId="332" xr:uid="{00000000-0005-0000-0000-00007F070000}"/>
    <cellStyle name="Normal 7" xfId="333" xr:uid="{00000000-0005-0000-0000-000080070000}"/>
    <cellStyle name="Normal 70" xfId="334" xr:uid="{00000000-0005-0000-0000-000081070000}"/>
    <cellStyle name="Normal 71" xfId="335" xr:uid="{00000000-0005-0000-0000-000082070000}"/>
    <cellStyle name="Normal 72" xfId="336" xr:uid="{00000000-0005-0000-0000-000083070000}"/>
    <cellStyle name="Normal 73" xfId="337" xr:uid="{00000000-0005-0000-0000-000084070000}"/>
    <cellStyle name="Normal 74" xfId="338" xr:uid="{00000000-0005-0000-0000-000085070000}"/>
    <cellStyle name="Normal 75" xfId="339" xr:uid="{00000000-0005-0000-0000-000086070000}"/>
    <cellStyle name="Normal 76" xfId="340" xr:uid="{00000000-0005-0000-0000-000087070000}"/>
    <cellStyle name="Normal 77" xfId="341" xr:uid="{00000000-0005-0000-0000-000088070000}"/>
    <cellStyle name="Normal 78" xfId="342" xr:uid="{00000000-0005-0000-0000-000089070000}"/>
    <cellStyle name="Normal 79" xfId="343" xr:uid="{00000000-0005-0000-0000-00008A070000}"/>
    <cellStyle name="Normal 8" xfId="118" xr:uid="{00000000-0005-0000-0000-00008B070000}"/>
    <cellStyle name="Normal 8 2" xfId="3831" xr:uid="{00000000-0005-0000-0000-00008C070000}"/>
    <cellStyle name="Normal 8 3" xfId="344" xr:uid="{00000000-0005-0000-0000-00008D070000}"/>
    <cellStyle name="Normal 80" xfId="345" xr:uid="{00000000-0005-0000-0000-00008E070000}"/>
    <cellStyle name="Normal 81" xfId="346" xr:uid="{00000000-0005-0000-0000-00008F070000}"/>
    <cellStyle name="Normal 82" xfId="347" xr:uid="{00000000-0005-0000-0000-000090070000}"/>
    <cellStyle name="Normal 83" xfId="348" xr:uid="{00000000-0005-0000-0000-000091070000}"/>
    <cellStyle name="Normal 84" xfId="349" xr:uid="{00000000-0005-0000-0000-000092070000}"/>
    <cellStyle name="Normal 85" xfId="350" xr:uid="{00000000-0005-0000-0000-000093070000}"/>
    <cellStyle name="Normal 87" xfId="351" xr:uid="{00000000-0005-0000-0000-000094070000}"/>
    <cellStyle name="Normal 88" xfId="352" xr:uid="{00000000-0005-0000-0000-000095070000}"/>
    <cellStyle name="Normal 89" xfId="353" xr:uid="{00000000-0005-0000-0000-000096070000}"/>
    <cellStyle name="Normal 9" xfId="354" xr:uid="{00000000-0005-0000-0000-000097070000}"/>
    <cellStyle name="Normal 90" xfId="355" xr:uid="{00000000-0005-0000-0000-000098070000}"/>
    <cellStyle name="Normal 91" xfId="356" xr:uid="{00000000-0005-0000-0000-000099070000}"/>
    <cellStyle name="Normal 92" xfId="357" xr:uid="{00000000-0005-0000-0000-00009A070000}"/>
    <cellStyle name="Normal 93" xfId="358" xr:uid="{00000000-0005-0000-0000-00009B070000}"/>
    <cellStyle name="Normal 94" xfId="359" xr:uid="{00000000-0005-0000-0000-00009C070000}"/>
    <cellStyle name="Normal 95" xfId="360" xr:uid="{00000000-0005-0000-0000-00009D070000}"/>
    <cellStyle name="Normal 96" xfId="361" xr:uid="{00000000-0005-0000-0000-00009E070000}"/>
    <cellStyle name="Normal 97" xfId="362" xr:uid="{00000000-0005-0000-0000-00009F070000}"/>
    <cellStyle name="Normal 98" xfId="363" xr:uid="{00000000-0005-0000-0000-0000A0070000}"/>
    <cellStyle name="Normal 99" xfId="364" xr:uid="{00000000-0005-0000-0000-0000A1070000}"/>
    <cellStyle name="Notas" xfId="84" builtinId="10" customBuiltin="1"/>
    <cellStyle name="Notas 2" xfId="35" xr:uid="{00000000-0005-0000-0000-0000A3070000}"/>
    <cellStyle name="Notas 2 10" xfId="1113" xr:uid="{00000000-0005-0000-0000-0000A4070000}"/>
    <cellStyle name="Notas 2 10 2" xfId="2893" xr:uid="{00000000-0005-0000-0000-0000A5070000}"/>
    <cellStyle name="Notas 2 11" xfId="365" xr:uid="{00000000-0005-0000-0000-0000A6070000}"/>
    <cellStyle name="Notas 2 2" xfId="1114" xr:uid="{00000000-0005-0000-0000-0000A7070000}"/>
    <cellStyle name="Notas 2 2 2" xfId="1115" xr:uid="{00000000-0005-0000-0000-0000A8070000}"/>
    <cellStyle name="Notas 2 2 3" xfId="1116" xr:uid="{00000000-0005-0000-0000-0000A9070000}"/>
    <cellStyle name="Notas 2 3" xfId="1117" xr:uid="{00000000-0005-0000-0000-0000AA070000}"/>
    <cellStyle name="Notas 2 3 10" xfId="1118" xr:uid="{00000000-0005-0000-0000-0000AB070000}"/>
    <cellStyle name="Notas 2 3 10 2" xfId="2894" xr:uid="{00000000-0005-0000-0000-0000AC070000}"/>
    <cellStyle name="Notas 2 3 11" xfId="2895" xr:uid="{00000000-0005-0000-0000-0000AD070000}"/>
    <cellStyle name="Notas 2 3 12" xfId="2896" xr:uid="{00000000-0005-0000-0000-0000AE070000}"/>
    <cellStyle name="Notas 2 3 2" xfId="1119" xr:uid="{00000000-0005-0000-0000-0000AF070000}"/>
    <cellStyle name="Notas 2 3 2 2" xfId="1120" xr:uid="{00000000-0005-0000-0000-0000B0070000}"/>
    <cellStyle name="Notas 2 3 2 2 2" xfId="2897" xr:uid="{00000000-0005-0000-0000-0000B1070000}"/>
    <cellStyle name="Notas 2 3 2 3" xfId="1121" xr:uid="{00000000-0005-0000-0000-0000B2070000}"/>
    <cellStyle name="Notas 2 3 2 3 2" xfId="2898" xr:uid="{00000000-0005-0000-0000-0000B3070000}"/>
    <cellStyle name="Notas 2 3 2 4" xfId="1122" xr:uid="{00000000-0005-0000-0000-0000B4070000}"/>
    <cellStyle name="Notas 2 3 2 4 2" xfId="2899" xr:uid="{00000000-0005-0000-0000-0000B5070000}"/>
    <cellStyle name="Notas 2 3 2 5" xfId="1123" xr:uid="{00000000-0005-0000-0000-0000B6070000}"/>
    <cellStyle name="Notas 2 3 2 5 2" xfId="2900" xr:uid="{00000000-0005-0000-0000-0000B7070000}"/>
    <cellStyle name="Notas 2 3 2 6" xfId="1124" xr:uid="{00000000-0005-0000-0000-0000B8070000}"/>
    <cellStyle name="Notas 2 3 2 6 2" xfId="2901" xr:uid="{00000000-0005-0000-0000-0000B9070000}"/>
    <cellStyle name="Notas 2 3 2 7" xfId="1954" xr:uid="{00000000-0005-0000-0000-0000BA070000}"/>
    <cellStyle name="Notas 2 3 2 8" xfId="2902" xr:uid="{00000000-0005-0000-0000-0000BB070000}"/>
    <cellStyle name="Notas 2 3 2 9" xfId="2903" xr:uid="{00000000-0005-0000-0000-0000BC070000}"/>
    <cellStyle name="Notas 2 3 3" xfId="1125" xr:uid="{00000000-0005-0000-0000-0000BD070000}"/>
    <cellStyle name="Notas 2 3 3 2" xfId="1126" xr:uid="{00000000-0005-0000-0000-0000BE070000}"/>
    <cellStyle name="Notas 2 3 3 2 2" xfId="2904" xr:uid="{00000000-0005-0000-0000-0000BF070000}"/>
    <cellStyle name="Notas 2 3 3 3" xfId="1127" xr:uid="{00000000-0005-0000-0000-0000C0070000}"/>
    <cellStyle name="Notas 2 3 3 3 2" xfId="2905" xr:uid="{00000000-0005-0000-0000-0000C1070000}"/>
    <cellStyle name="Notas 2 3 3 4" xfId="1128" xr:uid="{00000000-0005-0000-0000-0000C2070000}"/>
    <cellStyle name="Notas 2 3 3 4 2" xfId="2906" xr:uid="{00000000-0005-0000-0000-0000C3070000}"/>
    <cellStyle name="Notas 2 3 3 5" xfId="1129" xr:uid="{00000000-0005-0000-0000-0000C4070000}"/>
    <cellStyle name="Notas 2 3 3 5 2" xfId="2907" xr:uid="{00000000-0005-0000-0000-0000C5070000}"/>
    <cellStyle name="Notas 2 3 3 6" xfId="1130" xr:uid="{00000000-0005-0000-0000-0000C6070000}"/>
    <cellStyle name="Notas 2 3 3 6 2" xfId="2908" xr:uid="{00000000-0005-0000-0000-0000C7070000}"/>
    <cellStyle name="Notas 2 3 3 7" xfId="2007" xr:uid="{00000000-0005-0000-0000-0000C8070000}"/>
    <cellStyle name="Notas 2 3 3 8" xfId="2909" xr:uid="{00000000-0005-0000-0000-0000C9070000}"/>
    <cellStyle name="Notas 2 3 3 9" xfId="2910" xr:uid="{00000000-0005-0000-0000-0000CA070000}"/>
    <cellStyle name="Notas 2 3 4" xfId="1131" xr:uid="{00000000-0005-0000-0000-0000CB070000}"/>
    <cellStyle name="Notas 2 3 4 2" xfId="1132" xr:uid="{00000000-0005-0000-0000-0000CC070000}"/>
    <cellStyle name="Notas 2 3 4 2 2" xfId="2911" xr:uid="{00000000-0005-0000-0000-0000CD070000}"/>
    <cellStyle name="Notas 2 3 4 3" xfId="1133" xr:uid="{00000000-0005-0000-0000-0000CE070000}"/>
    <cellStyle name="Notas 2 3 4 3 2" xfId="2912" xr:uid="{00000000-0005-0000-0000-0000CF070000}"/>
    <cellStyle name="Notas 2 3 4 4" xfId="1134" xr:uid="{00000000-0005-0000-0000-0000D0070000}"/>
    <cellStyle name="Notas 2 3 4 4 2" xfId="2913" xr:uid="{00000000-0005-0000-0000-0000D1070000}"/>
    <cellStyle name="Notas 2 3 4 5" xfId="1135" xr:uid="{00000000-0005-0000-0000-0000D2070000}"/>
    <cellStyle name="Notas 2 3 4 5 2" xfId="2914" xr:uid="{00000000-0005-0000-0000-0000D3070000}"/>
    <cellStyle name="Notas 2 3 4 6" xfId="1136" xr:uid="{00000000-0005-0000-0000-0000D4070000}"/>
    <cellStyle name="Notas 2 3 4 6 2" xfId="2915" xr:uid="{00000000-0005-0000-0000-0000D5070000}"/>
    <cellStyle name="Notas 2 3 4 7" xfId="2060" xr:uid="{00000000-0005-0000-0000-0000D6070000}"/>
    <cellStyle name="Notas 2 3 4 8" xfId="2916" xr:uid="{00000000-0005-0000-0000-0000D7070000}"/>
    <cellStyle name="Notas 2 3 4 9" xfId="2917" xr:uid="{00000000-0005-0000-0000-0000D8070000}"/>
    <cellStyle name="Notas 2 3 5" xfId="1137" xr:uid="{00000000-0005-0000-0000-0000D9070000}"/>
    <cellStyle name="Notas 2 3 5 2" xfId="2918" xr:uid="{00000000-0005-0000-0000-0000DA070000}"/>
    <cellStyle name="Notas 2 3 6" xfId="1138" xr:uid="{00000000-0005-0000-0000-0000DB070000}"/>
    <cellStyle name="Notas 2 3 6 2" xfId="2919" xr:uid="{00000000-0005-0000-0000-0000DC070000}"/>
    <cellStyle name="Notas 2 3 7" xfId="1139" xr:uid="{00000000-0005-0000-0000-0000DD070000}"/>
    <cellStyle name="Notas 2 3 7 2" xfId="2920" xr:uid="{00000000-0005-0000-0000-0000DE070000}"/>
    <cellStyle name="Notas 2 3 8" xfId="1140" xr:uid="{00000000-0005-0000-0000-0000DF070000}"/>
    <cellStyle name="Notas 2 3 8 2" xfId="2921" xr:uid="{00000000-0005-0000-0000-0000E0070000}"/>
    <cellStyle name="Notas 2 3 9" xfId="1141" xr:uid="{00000000-0005-0000-0000-0000E1070000}"/>
    <cellStyle name="Notas 2 3 9 2" xfId="2922" xr:uid="{00000000-0005-0000-0000-0000E2070000}"/>
    <cellStyle name="Notas 2 4" xfId="1142" xr:uid="{00000000-0005-0000-0000-0000E3070000}"/>
    <cellStyle name="Notas 2 4 10" xfId="1143" xr:uid="{00000000-0005-0000-0000-0000E4070000}"/>
    <cellStyle name="Notas 2 4 10 2" xfId="2923" xr:uid="{00000000-0005-0000-0000-0000E5070000}"/>
    <cellStyle name="Notas 2 4 11" xfId="2924" xr:uid="{00000000-0005-0000-0000-0000E6070000}"/>
    <cellStyle name="Notas 2 4 12" xfId="2925" xr:uid="{00000000-0005-0000-0000-0000E7070000}"/>
    <cellStyle name="Notas 2 4 2" xfId="1144" xr:uid="{00000000-0005-0000-0000-0000E8070000}"/>
    <cellStyle name="Notas 2 4 2 2" xfId="1145" xr:uid="{00000000-0005-0000-0000-0000E9070000}"/>
    <cellStyle name="Notas 2 4 2 2 2" xfId="2926" xr:uid="{00000000-0005-0000-0000-0000EA070000}"/>
    <cellStyle name="Notas 2 4 2 3" xfId="1146" xr:uid="{00000000-0005-0000-0000-0000EB070000}"/>
    <cellStyle name="Notas 2 4 2 3 2" xfId="2927" xr:uid="{00000000-0005-0000-0000-0000EC070000}"/>
    <cellStyle name="Notas 2 4 2 4" xfId="1147" xr:uid="{00000000-0005-0000-0000-0000ED070000}"/>
    <cellStyle name="Notas 2 4 2 4 2" xfId="2928" xr:uid="{00000000-0005-0000-0000-0000EE070000}"/>
    <cellStyle name="Notas 2 4 2 5" xfId="1148" xr:uid="{00000000-0005-0000-0000-0000EF070000}"/>
    <cellStyle name="Notas 2 4 2 5 2" xfId="2929" xr:uid="{00000000-0005-0000-0000-0000F0070000}"/>
    <cellStyle name="Notas 2 4 2 6" xfId="1149" xr:uid="{00000000-0005-0000-0000-0000F1070000}"/>
    <cellStyle name="Notas 2 4 2 6 2" xfId="2930" xr:uid="{00000000-0005-0000-0000-0000F2070000}"/>
    <cellStyle name="Notas 2 4 2 7" xfId="1961" xr:uid="{00000000-0005-0000-0000-0000F3070000}"/>
    <cellStyle name="Notas 2 4 2 8" xfId="2931" xr:uid="{00000000-0005-0000-0000-0000F4070000}"/>
    <cellStyle name="Notas 2 4 2 9" xfId="2932" xr:uid="{00000000-0005-0000-0000-0000F5070000}"/>
    <cellStyle name="Notas 2 4 3" xfId="1150" xr:uid="{00000000-0005-0000-0000-0000F6070000}"/>
    <cellStyle name="Notas 2 4 3 2" xfId="1151" xr:uid="{00000000-0005-0000-0000-0000F7070000}"/>
    <cellStyle name="Notas 2 4 3 2 2" xfId="2933" xr:uid="{00000000-0005-0000-0000-0000F8070000}"/>
    <cellStyle name="Notas 2 4 3 3" xfId="1152" xr:uid="{00000000-0005-0000-0000-0000F9070000}"/>
    <cellStyle name="Notas 2 4 3 3 2" xfId="2934" xr:uid="{00000000-0005-0000-0000-0000FA070000}"/>
    <cellStyle name="Notas 2 4 3 4" xfId="1153" xr:uid="{00000000-0005-0000-0000-0000FB070000}"/>
    <cellStyle name="Notas 2 4 3 4 2" xfId="2935" xr:uid="{00000000-0005-0000-0000-0000FC070000}"/>
    <cellStyle name="Notas 2 4 3 5" xfId="1154" xr:uid="{00000000-0005-0000-0000-0000FD070000}"/>
    <cellStyle name="Notas 2 4 3 5 2" xfId="2936" xr:uid="{00000000-0005-0000-0000-0000FE070000}"/>
    <cellStyle name="Notas 2 4 3 6" xfId="1155" xr:uid="{00000000-0005-0000-0000-0000FF070000}"/>
    <cellStyle name="Notas 2 4 3 6 2" xfId="2937" xr:uid="{00000000-0005-0000-0000-000000080000}"/>
    <cellStyle name="Notas 2 4 3 7" xfId="2014" xr:uid="{00000000-0005-0000-0000-000001080000}"/>
    <cellStyle name="Notas 2 4 3 8" xfId="2938" xr:uid="{00000000-0005-0000-0000-000002080000}"/>
    <cellStyle name="Notas 2 4 3 9" xfId="2939" xr:uid="{00000000-0005-0000-0000-000003080000}"/>
    <cellStyle name="Notas 2 4 4" xfId="1156" xr:uid="{00000000-0005-0000-0000-000004080000}"/>
    <cellStyle name="Notas 2 4 4 2" xfId="1157" xr:uid="{00000000-0005-0000-0000-000005080000}"/>
    <cellStyle name="Notas 2 4 4 2 2" xfId="2940" xr:uid="{00000000-0005-0000-0000-000006080000}"/>
    <cellStyle name="Notas 2 4 4 3" xfId="1158" xr:uid="{00000000-0005-0000-0000-000007080000}"/>
    <cellStyle name="Notas 2 4 4 3 2" xfId="2941" xr:uid="{00000000-0005-0000-0000-000008080000}"/>
    <cellStyle name="Notas 2 4 4 4" xfId="1159" xr:uid="{00000000-0005-0000-0000-000009080000}"/>
    <cellStyle name="Notas 2 4 4 4 2" xfId="2942" xr:uid="{00000000-0005-0000-0000-00000A080000}"/>
    <cellStyle name="Notas 2 4 4 5" xfId="1160" xr:uid="{00000000-0005-0000-0000-00000B080000}"/>
    <cellStyle name="Notas 2 4 4 5 2" xfId="2943" xr:uid="{00000000-0005-0000-0000-00000C080000}"/>
    <cellStyle name="Notas 2 4 4 6" xfId="1161" xr:uid="{00000000-0005-0000-0000-00000D080000}"/>
    <cellStyle name="Notas 2 4 4 6 2" xfId="2944" xr:uid="{00000000-0005-0000-0000-00000E080000}"/>
    <cellStyle name="Notas 2 4 4 7" xfId="2067" xr:uid="{00000000-0005-0000-0000-00000F080000}"/>
    <cellStyle name="Notas 2 4 4 8" xfId="2945" xr:uid="{00000000-0005-0000-0000-000010080000}"/>
    <cellStyle name="Notas 2 4 4 9" xfId="2946" xr:uid="{00000000-0005-0000-0000-000011080000}"/>
    <cellStyle name="Notas 2 4 5" xfId="1162" xr:uid="{00000000-0005-0000-0000-000012080000}"/>
    <cellStyle name="Notas 2 4 5 2" xfId="2947" xr:uid="{00000000-0005-0000-0000-000013080000}"/>
    <cellStyle name="Notas 2 4 6" xfId="1163" xr:uid="{00000000-0005-0000-0000-000014080000}"/>
    <cellStyle name="Notas 2 4 6 2" xfId="2948" xr:uid="{00000000-0005-0000-0000-000015080000}"/>
    <cellStyle name="Notas 2 4 7" xfId="1164" xr:uid="{00000000-0005-0000-0000-000016080000}"/>
    <cellStyle name="Notas 2 4 7 2" xfId="2949" xr:uid="{00000000-0005-0000-0000-000017080000}"/>
    <cellStyle name="Notas 2 4 8" xfId="1165" xr:uid="{00000000-0005-0000-0000-000018080000}"/>
    <cellStyle name="Notas 2 4 8 2" xfId="2950" xr:uid="{00000000-0005-0000-0000-000019080000}"/>
    <cellStyle name="Notas 2 4 9" xfId="1166" xr:uid="{00000000-0005-0000-0000-00001A080000}"/>
    <cellStyle name="Notas 2 4 9 2" xfId="2951" xr:uid="{00000000-0005-0000-0000-00001B080000}"/>
    <cellStyle name="Notas 2 5" xfId="1167" xr:uid="{00000000-0005-0000-0000-00001C080000}"/>
    <cellStyle name="Notas 2 5 10" xfId="1168" xr:uid="{00000000-0005-0000-0000-00001D080000}"/>
    <cellStyle name="Notas 2 5 10 2" xfId="2952" xr:uid="{00000000-0005-0000-0000-00001E080000}"/>
    <cellStyle name="Notas 2 5 11" xfId="2953" xr:uid="{00000000-0005-0000-0000-00001F080000}"/>
    <cellStyle name="Notas 2 5 12" xfId="2954" xr:uid="{00000000-0005-0000-0000-000020080000}"/>
    <cellStyle name="Notas 2 5 2" xfId="1169" xr:uid="{00000000-0005-0000-0000-000021080000}"/>
    <cellStyle name="Notas 2 5 2 2" xfId="1170" xr:uid="{00000000-0005-0000-0000-000022080000}"/>
    <cellStyle name="Notas 2 5 2 2 2" xfId="2955" xr:uid="{00000000-0005-0000-0000-000023080000}"/>
    <cellStyle name="Notas 2 5 2 3" xfId="1171" xr:uid="{00000000-0005-0000-0000-000024080000}"/>
    <cellStyle name="Notas 2 5 2 3 2" xfId="2956" xr:uid="{00000000-0005-0000-0000-000025080000}"/>
    <cellStyle name="Notas 2 5 2 4" xfId="1172" xr:uid="{00000000-0005-0000-0000-000026080000}"/>
    <cellStyle name="Notas 2 5 2 4 2" xfId="2957" xr:uid="{00000000-0005-0000-0000-000027080000}"/>
    <cellStyle name="Notas 2 5 2 5" xfId="1173" xr:uid="{00000000-0005-0000-0000-000028080000}"/>
    <cellStyle name="Notas 2 5 2 5 2" xfId="2958" xr:uid="{00000000-0005-0000-0000-000029080000}"/>
    <cellStyle name="Notas 2 5 2 6" xfId="1174" xr:uid="{00000000-0005-0000-0000-00002A080000}"/>
    <cellStyle name="Notas 2 5 2 6 2" xfId="2959" xr:uid="{00000000-0005-0000-0000-00002B080000}"/>
    <cellStyle name="Notas 2 5 2 7" xfId="1957" xr:uid="{00000000-0005-0000-0000-00002C080000}"/>
    <cellStyle name="Notas 2 5 2 8" xfId="2960" xr:uid="{00000000-0005-0000-0000-00002D080000}"/>
    <cellStyle name="Notas 2 5 2 9" xfId="2961" xr:uid="{00000000-0005-0000-0000-00002E080000}"/>
    <cellStyle name="Notas 2 5 3" xfId="1175" xr:uid="{00000000-0005-0000-0000-00002F080000}"/>
    <cellStyle name="Notas 2 5 3 2" xfId="1176" xr:uid="{00000000-0005-0000-0000-000030080000}"/>
    <cellStyle name="Notas 2 5 3 2 2" xfId="2962" xr:uid="{00000000-0005-0000-0000-000031080000}"/>
    <cellStyle name="Notas 2 5 3 3" xfId="1177" xr:uid="{00000000-0005-0000-0000-000032080000}"/>
    <cellStyle name="Notas 2 5 3 3 2" xfId="2963" xr:uid="{00000000-0005-0000-0000-000033080000}"/>
    <cellStyle name="Notas 2 5 3 4" xfId="1178" xr:uid="{00000000-0005-0000-0000-000034080000}"/>
    <cellStyle name="Notas 2 5 3 4 2" xfId="2964" xr:uid="{00000000-0005-0000-0000-000035080000}"/>
    <cellStyle name="Notas 2 5 3 5" xfId="1179" xr:uid="{00000000-0005-0000-0000-000036080000}"/>
    <cellStyle name="Notas 2 5 3 5 2" xfId="2965" xr:uid="{00000000-0005-0000-0000-000037080000}"/>
    <cellStyle name="Notas 2 5 3 6" xfId="1180" xr:uid="{00000000-0005-0000-0000-000038080000}"/>
    <cellStyle name="Notas 2 5 3 6 2" xfId="2966" xr:uid="{00000000-0005-0000-0000-000039080000}"/>
    <cellStyle name="Notas 2 5 3 7" xfId="2010" xr:uid="{00000000-0005-0000-0000-00003A080000}"/>
    <cellStyle name="Notas 2 5 3 8" xfId="2967" xr:uid="{00000000-0005-0000-0000-00003B080000}"/>
    <cellStyle name="Notas 2 5 3 9" xfId="2968" xr:uid="{00000000-0005-0000-0000-00003C080000}"/>
    <cellStyle name="Notas 2 5 4" xfId="1181" xr:uid="{00000000-0005-0000-0000-00003D080000}"/>
    <cellStyle name="Notas 2 5 4 2" xfId="1182" xr:uid="{00000000-0005-0000-0000-00003E080000}"/>
    <cellStyle name="Notas 2 5 4 2 2" xfId="2969" xr:uid="{00000000-0005-0000-0000-00003F080000}"/>
    <cellStyle name="Notas 2 5 4 3" xfId="1183" xr:uid="{00000000-0005-0000-0000-000040080000}"/>
    <cellStyle name="Notas 2 5 4 3 2" xfId="2970" xr:uid="{00000000-0005-0000-0000-000041080000}"/>
    <cellStyle name="Notas 2 5 4 4" xfId="1184" xr:uid="{00000000-0005-0000-0000-000042080000}"/>
    <cellStyle name="Notas 2 5 4 4 2" xfId="2971" xr:uid="{00000000-0005-0000-0000-000043080000}"/>
    <cellStyle name="Notas 2 5 4 5" xfId="1185" xr:uid="{00000000-0005-0000-0000-000044080000}"/>
    <cellStyle name="Notas 2 5 4 5 2" xfId="2972" xr:uid="{00000000-0005-0000-0000-000045080000}"/>
    <cellStyle name="Notas 2 5 4 6" xfId="1186" xr:uid="{00000000-0005-0000-0000-000046080000}"/>
    <cellStyle name="Notas 2 5 4 6 2" xfId="2973" xr:uid="{00000000-0005-0000-0000-000047080000}"/>
    <cellStyle name="Notas 2 5 4 7" xfId="2063" xr:uid="{00000000-0005-0000-0000-000048080000}"/>
    <cellStyle name="Notas 2 5 4 8" xfId="2974" xr:uid="{00000000-0005-0000-0000-000049080000}"/>
    <cellStyle name="Notas 2 5 4 9" xfId="2975" xr:uid="{00000000-0005-0000-0000-00004A080000}"/>
    <cellStyle name="Notas 2 5 5" xfId="1187" xr:uid="{00000000-0005-0000-0000-00004B080000}"/>
    <cellStyle name="Notas 2 5 5 2" xfId="2976" xr:uid="{00000000-0005-0000-0000-00004C080000}"/>
    <cellStyle name="Notas 2 5 6" xfId="1188" xr:uid="{00000000-0005-0000-0000-00004D080000}"/>
    <cellStyle name="Notas 2 5 6 2" xfId="2977" xr:uid="{00000000-0005-0000-0000-00004E080000}"/>
    <cellStyle name="Notas 2 5 7" xfId="1189" xr:uid="{00000000-0005-0000-0000-00004F080000}"/>
    <cellStyle name="Notas 2 5 7 2" xfId="2978" xr:uid="{00000000-0005-0000-0000-000050080000}"/>
    <cellStyle name="Notas 2 5 8" xfId="1190" xr:uid="{00000000-0005-0000-0000-000051080000}"/>
    <cellStyle name="Notas 2 5 8 2" xfId="2979" xr:uid="{00000000-0005-0000-0000-000052080000}"/>
    <cellStyle name="Notas 2 5 9" xfId="1191" xr:uid="{00000000-0005-0000-0000-000053080000}"/>
    <cellStyle name="Notas 2 5 9 2" xfId="2980" xr:uid="{00000000-0005-0000-0000-000054080000}"/>
    <cellStyle name="Notas 2 6" xfId="1192" xr:uid="{00000000-0005-0000-0000-000055080000}"/>
    <cellStyle name="Notas 2 6 10" xfId="1193" xr:uid="{00000000-0005-0000-0000-000056080000}"/>
    <cellStyle name="Notas 2 6 10 2" xfId="2981" xr:uid="{00000000-0005-0000-0000-000057080000}"/>
    <cellStyle name="Notas 2 6 11" xfId="2982" xr:uid="{00000000-0005-0000-0000-000058080000}"/>
    <cellStyle name="Notas 2 6 12" xfId="2983" xr:uid="{00000000-0005-0000-0000-000059080000}"/>
    <cellStyle name="Notas 2 6 2" xfId="1194" xr:uid="{00000000-0005-0000-0000-00005A080000}"/>
    <cellStyle name="Notas 2 6 2 2" xfId="1195" xr:uid="{00000000-0005-0000-0000-00005B080000}"/>
    <cellStyle name="Notas 2 6 2 2 2" xfId="2984" xr:uid="{00000000-0005-0000-0000-00005C080000}"/>
    <cellStyle name="Notas 2 6 2 3" xfId="1196" xr:uid="{00000000-0005-0000-0000-00005D080000}"/>
    <cellStyle name="Notas 2 6 2 3 2" xfId="2985" xr:uid="{00000000-0005-0000-0000-00005E080000}"/>
    <cellStyle name="Notas 2 6 2 4" xfId="1197" xr:uid="{00000000-0005-0000-0000-00005F080000}"/>
    <cellStyle name="Notas 2 6 2 4 2" xfId="2986" xr:uid="{00000000-0005-0000-0000-000060080000}"/>
    <cellStyle name="Notas 2 6 2 5" xfId="1198" xr:uid="{00000000-0005-0000-0000-000061080000}"/>
    <cellStyle name="Notas 2 6 2 5 2" xfId="2987" xr:uid="{00000000-0005-0000-0000-000062080000}"/>
    <cellStyle name="Notas 2 6 2 6" xfId="1199" xr:uid="{00000000-0005-0000-0000-000063080000}"/>
    <cellStyle name="Notas 2 6 2 6 2" xfId="2988" xr:uid="{00000000-0005-0000-0000-000064080000}"/>
    <cellStyle name="Notas 2 6 2 7" xfId="1982" xr:uid="{00000000-0005-0000-0000-000065080000}"/>
    <cellStyle name="Notas 2 6 2 8" xfId="2989" xr:uid="{00000000-0005-0000-0000-000066080000}"/>
    <cellStyle name="Notas 2 6 2 9" xfId="2990" xr:uid="{00000000-0005-0000-0000-000067080000}"/>
    <cellStyle name="Notas 2 6 3" xfId="1200" xr:uid="{00000000-0005-0000-0000-000068080000}"/>
    <cellStyle name="Notas 2 6 3 2" xfId="1201" xr:uid="{00000000-0005-0000-0000-000069080000}"/>
    <cellStyle name="Notas 2 6 3 2 2" xfId="2991" xr:uid="{00000000-0005-0000-0000-00006A080000}"/>
    <cellStyle name="Notas 2 6 3 3" xfId="1202" xr:uid="{00000000-0005-0000-0000-00006B080000}"/>
    <cellStyle name="Notas 2 6 3 3 2" xfId="2992" xr:uid="{00000000-0005-0000-0000-00006C080000}"/>
    <cellStyle name="Notas 2 6 3 4" xfId="1203" xr:uid="{00000000-0005-0000-0000-00006D080000}"/>
    <cellStyle name="Notas 2 6 3 4 2" xfId="2993" xr:uid="{00000000-0005-0000-0000-00006E080000}"/>
    <cellStyle name="Notas 2 6 3 5" xfId="1204" xr:uid="{00000000-0005-0000-0000-00006F080000}"/>
    <cellStyle name="Notas 2 6 3 5 2" xfId="2994" xr:uid="{00000000-0005-0000-0000-000070080000}"/>
    <cellStyle name="Notas 2 6 3 6" xfId="1205" xr:uid="{00000000-0005-0000-0000-000071080000}"/>
    <cellStyle name="Notas 2 6 3 6 2" xfId="2995" xr:uid="{00000000-0005-0000-0000-000072080000}"/>
    <cellStyle name="Notas 2 6 3 7" xfId="2035" xr:uid="{00000000-0005-0000-0000-000073080000}"/>
    <cellStyle name="Notas 2 6 3 8" xfId="2996" xr:uid="{00000000-0005-0000-0000-000074080000}"/>
    <cellStyle name="Notas 2 6 3 9" xfId="2997" xr:uid="{00000000-0005-0000-0000-000075080000}"/>
    <cellStyle name="Notas 2 6 4" xfId="1206" xr:uid="{00000000-0005-0000-0000-000076080000}"/>
    <cellStyle name="Notas 2 6 4 2" xfId="1207" xr:uid="{00000000-0005-0000-0000-000077080000}"/>
    <cellStyle name="Notas 2 6 4 2 2" xfId="2998" xr:uid="{00000000-0005-0000-0000-000078080000}"/>
    <cellStyle name="Notas 2 6 4 3" xfId="1208" xr:uid="{00000000-0005-0000-0000-000079080000}"/>
    <cellStyle name="Notas 2 6 4 3 2" xfId="2999" xr:uid="{00000000-0005-0000-0000-00007A080000}"/>
    <cellStyle name="Notas 2 6 4 4" xfId="1209" xr:uid="{00000000-0005-0000-0000-00007B080000}"/>
    <cellStyle name="Notas 2 6 4 4 2" xfId="3000" xr:uid="{00000000-0005-0000-0000-00007C080000}"/>
    <cellStyle name="Notas 2 6 4 5" xfId="1210" xr:uid="{00000000-0005-0000-0000-00007D080000}"/>
    <cellStyle name="Notas 2 6 4 5 2" xfId="3001" xr:uid="{00000000-0005-0000-0000-00007E080000}"/>
    <cellStyle name="Notas 2 6 4 6" xfId="1211" xr:uid="{00000000-0005-0000-0000-00007F080000}"/>
    <cellStyle name="Notas 2 6 4 6 2" xfId="3002" xr:uid="{00000000-0005-0000-0000-000080080000}"/>
    <cellStyle name="Notas 2 6 4 7" xfId="2088" xr:uid="{00000000-0005-0000-0000-000081080000}"/>
    <cellStyle name="Notas 2 6 4 8" xfId="3003" xr:uid="{00000000-0005-0000-0000-000082080000}"/>
    <cellStyle name="Notas 2 6 4 9" xfId="3004" xr:uid="{00000000-0005-0000-0000-000083080000}"/>
    <cellStyle name="Notas 2 6 5" xfId="1212" xr:uid="{00000000-0005-0000-0000-000084080000}"/>
    <cellStyle name="Notas 2 6 5 2" xfId="3005" xr:uid="{00000000-0005-0000-0000-000085080000}"/>
    <cellStyle name="Notas 2 6 6" xfId="1213" xr:uid="{00000000-0005-0000-0000-000086080000}"/>
    <cellStyle name="Notas 2 6 6 2" xfId="3006" xr:uid="{00000000-0005-0000-0000-000087080000}"/>
    <cellStyle name="Notas 2 6 7" xfId="1214" xr:uid="{00000000-0005-0000-0000-000088080000}"/>
    <cellStyle name="Notas 2 6 7 2" xfId="3007" xr:uid="{00000000-0005-0000-0000-000089080000}"/>
    <cellStyle name="Notas 2 6 8" xfId="1215" xr:uid="{00000000-0005-0000-0000-00008A080000}"/>
    <cellStyle name="Notas 2 6 8 2" xfId="3008" xr:uid="{00000000-0005-0000-0000-00008B080000}"/>
    <cellStyle name="Notas 2 6 9" xfId="1216" xr:uid="{00000000-0005-0000-0000-00008C080000}"/>
    <cellStyle name="Notas 2 6 9 2" xfId="3009" xr:uid="{00000000-0005-0000-0000-00008D080000}"/>
    <cellStyle name="Notas 2 7" xfId="1217" xr:uid="{00000000-0005-0000-0000-00008E080000}"/>
    <cellStyle name="Notas 2 7 10" xfId="1218" xr:uid="{00000000-0005-0000-0000-00008F080000}"/>
    <cellStyle name="Notas 2 7 10 2" xfId="3010" xr:uid="{00000000-0005-0000-0000-000090080000}"/>
    <cellStyle name="Notas 2 7 11" xfId="3011" xr:uid="{00000000-0005-0000-0000-000091080000}"/>
    <cellStyle name="Notas 2 7 12" xfId="3012" xr:uid="{00000000-0005-0000-0000-000092080000}"/>
    <cellStyle name="Notas 2 7 2" xfId="1219" xr:uid="{00000000-0005-0000-0000-000093080000}"/>
    <cellStyle name="Notas 2 7 2 2" xfId="1220" xr:uid="{00000000-0005-0000-0000-000094080000}"/>
    <cellStyle name="Notas 2 7 2 2 2" xfId="3013" xr:uid="{00000000-0005-0000-0000-000095080000}"/>
    <cellStyle name="Notas 2 7 2 3" xfId="1221" xr:uid="{00000000-0005-0000-0000-000096080000}"/>
    <cellStyle name="Notas 2 7 2 3 2" xfId="3014" xr:uid="{00000000-0005-0000-0000-000097080000}"/>
    <cellStyle name="Notas 2 7 2 4" xfId="1222" xr:uid="{00000000-0005-0000-0000-000098080000}"/>
    <cellStyle name="Notas 2 7 2 4 2" xfId="3015" xr:uid="{00000000-0005-0000-0000-000099080000}"/>
    <cellStyle name="Notas 2 7 2 5" xfId="1223" xr:uid="{00000000-0005-0000-0000-00009A080000}"/>
    <cellStyle name="Notas 2 7 2 5 2" xfId="3016" xr:uid="{00000000-0005-0000-0000-00009B080000}"/>
    <cellStyle name="Notas 2 7 2 6" xfId="1224" xr:uid="{00000000-0005-0000-0000-00009C080000}"/>
    <cellStyle name="Notas 2 7 2 6 2" xfId="3017" xr:uid="{00000000-0005-0000-0000-00009D080000}"/>
    <cellStyle name="Notas 2 7 2 7" xfId="1991" xr:uid="{00000000-0005-0000-0000-00009E080000}"/>
    <cellStyle name="Notas 2 7 2 8" xfId="3018" xr:uid="{00000000-0005-0000-0000-00009F080000}"/>
    <cellStyle name="Notas 2 7 2 9" xfId="3019" xr:uid="{00000000-0005-0000-0000-0000A0080000}"/>
    <cellStyle name="Notas 2 7 3" xfId="1225" xr:uid="{00000000-0005-0000-0000-0000A1080000}"/>
    <cellStyle name="Notas 2 7 3 2" xfId="1226" xr:uid="{00000000-0005-0000-0000-0000A2080000}"/>
    <cellStyle name="Notas 2 7 3 2 2" xfId="3020" xr:uid="{00000000-0005-0000-0000-0000A3080000}"/>
    <cellStyle name="Notas 2 7 3 3" xfId="1227" xr:uid="{00000000-0005-0000-0000-0000A4080000}"/>
    <cellStyle name="Notas 2 7 3 3 2" xfId="3021" xr:uid="{00000000-0005-0000-0000-0000A5080000}"/>
    <cellStyle name="Notas 2 7 3 4" xfId="1228" xr:uid="{00000000-0005-0000-0000-0000A6080000}"/>
    <cellStyle name="Notas 2 7 3 4 2" xfId="3022" xr:uid="{00000000-0005-0000-0000-0000A7080000}"/>
    <cellStyle name="Notas 2 7 3 5" xfId="1229" xr:uid="{00000000-0005-0000-0000-0000A8080000}"/>
    <cellStyle name="Notas 2 7 3 5 2" xfId="3023" xr:uid="{00000000-0005-0000-0000-0000A9080000}"/>
    <cellStyle name="Notas 2 7 3 6" xfId="1230" xr:uid="{00000000-0005-0000-0000-0000AA080000}"/>
    <cellStyle name="Notas 2 7 3 6 2" xfId="3024" xr:uid="{00000000-0005-0000-0000-0000AB080000}"/>
    <cellStyle name="Notas 2 7 3 7" xfId="2044" xr:uid="{00000000-0005-0000-0000-0000AC080000}"/>
    <cellStyle name="Notas 2 7 3 8" xfId="3025" xr:uid="{00000000-0005-0000-0000-0000AD080000}"/>
    <cellStyle name="Notas 2 7 3 9" xfId="3026" xr:uid="{00000000-0005-0000-0000-0000AE080000}"/>
    <cellStyle name="Notas 2 7 4" xfId="1231" xr:uid="{00000000-0005-0000-0000-0000AF080000}"/>
    <cellStyle name="Notas 2 7 4 2" xfId="1232" xr:uid="{00000000-0005-0000-0000-0000B0080000}"/>
    <cellStyle name="Notas 2 7 4 2 2" xfId="3027" xr:uid="{00000000-0005-0000-0000-0000B1080000}"/>
    <cellStyle name="Notas 2 7 4 3" xfId="1233" xr:uid="{00000000-0005-0000-0000-0000B2080000}"/>
    <cellStyle name="Notas 2 7 4 3 2" xfId="3028" xr:uid="{00000000-0005-0000-0000-0000B3080000}"/>
    <cellStyle name="Notas 2 7 4 4" xfId="1234" xr:uid="{00000000-0005-0000-0000-0000B4080000}"/>
    <cellStyle name="Notas 2 7 4 4 2" xfId="3029" xr:uid="{00000000-0005-0000-0000-0000B5080000}"/>
    <cellStyle name="Notas 2 7 4 5" xfId="1235" xr:uid="{00000000-0005-0000-0000-0000B6080000}"/>
    <cellStyle name="Notas 2 7 4 5 2" xfId="3030" xr:uid="{00000000-0005-0000-0000-0000B7080000}"/>
    <cellStyle name="Notas 2 7 4 6" xfId="1236" xr:uid="{00000000-0005-0000-0000-0000B8080000}"/>
    <cellStyle name="Notas 2 7 4 6 2" xfId="3031" xr:uid="{00000000-0005-0000-0000-0000B9080000}"/>
    <cellStyle name="Notas 2 7 4 7" xfId="2097" xr:uid="{00000000-0005-0000-0000-0000BA080000}"/>
    <cellStyle name="Notas 2 7 4 8" xfId="3032" xr:uid="{00000000-0005-0000-0000-0000BB080000}"/>
    <cellStyle name="Notas 2 7 4 9" xfId="3033" xr:uid="{00000000-0005-0000-0000-0000BC080000}"/>
    <cellStyle name="Notas 2 7 5" xfId="1237" xr:uid="{00000000-0005-0000-0000-0000BD080000}"/>
    <cellStyle name="Notas 2 7 5 2" xfId="3034" xr:uid="{00000000-0005-0000-0000-0000BE080000}"/>
    <cellStyle name="Notas 2 7 6" xfId="1238" xr:uid="{00000000-0005-0000-0000-0000BF080000}"/>
    <cellStyle name="Notas 2 7 6 2" xfId="3035" xr:uid="{00000000-0005-0000-0000-0000C0080000}"/>
    <cellStyle name="Notas 2 7 7" xfId="1239" xr:uid="{00000000-0005-0000-0000-0000C1080000}"/>
    <cellStyle name="Notas 2 7 7 2" xfId="3036" xr:uid="{00000000-0005-0000-0000-0000C2080000}"/>
    <cellStyle name="Notas 2 7 8" xfId="1240" xr:uid="{00000000-0005-0000-0000-0000C3080000}"/>
    <cellStyle name="Notas 2 7 8 2" xfId="3037" xr:uid="{00000000-0005-0000-0000-0000C4080000}"/>
    <cellStyle name="Notas 2 7 9" xfId="1241" xr:uid="{00000000-0005-0000-0000-0000C5080000}"/>
    <cellStyle name="Notas 2 7 9 2" xfId="3038" xr:uid="{00000000-0005-0000-0000-0000C6080000}"/>
    <cellStyle name="Notas 2 8" xfId="1242" xr:uid="{00000000-0005-0000-0000-0000C7080000}"/>
    <cellStyle name="Notas 2 8 10" xfId="1243" xr:uid="{00000000-0005-0000-0000-0000C8080000}"/>
    <cellStyle name="Notas 2 8 10 2" xfId="3039" xr:uid="{00000000-0005-0000-0000-0000C9080000}"/>
    <cellStyle name="Notas 2 8 11" xfId="3040" xr:uid="{00000000-0005-0000-0000-0000CA080000}"/>
    <cellStyle name="Notas 2 8 12" xfId="3041" xr:uid="{00000000-0005-0000-0000-0000CB080000}"/>
    <cellStyle name="Notas 2 8 2" xfId="1244" xr:uid="{00000000-0005-0000-0000-0000CC080000}"/>
    <cellStyle name="Notas 2 8 2 2" xfId="1245" xr:uid="{00000000-0005-0000-0000-0000CD080000}"/>
    <cellStyle name="Notas 2 8 2 2 2" xfId="3042" xr:uid="{00000000-0005-0000-0000-0000CE080000}"/>
    <cellStyle name="Notas 2 8 2 3" xfId="1246" xr:uid="{00000000-0005-0000-0000-0000CF080000}"/>
    <cellStyle name="Notas 2 8 2 3 2" xfId="3043" xr:uid="{00000000-0005-0000-0000-0000D0080000}"/>
    <cellStyle name="Notas 2 8 2 4" xfId="1247" xr:uid="{00000000-0005-0000-0000-0000D1080000}"/>
    <cellStyle name="Notas 2 8 2 4 2" xfId="3044" xr:uid="{00000000-0005-0000-0000-0000D2080000}"/>
    <cellStyle name="Notas 2 8 2 5" xfId="1248" xr:uid="{00000000-0005-0000-0000-0000D3080000}"/>
    <cellStyle name="Notas 2 8 2 5 2" xfId="3045" xr:uid="{00000000-0005-0000-0000-0000D4080000}"/>
    <cellStyle name="Notas 2 8 2 6" xfId="1249" xr:uid="{00000000-0005-0000-0000-0000D5080000}"/>
    <cellStyle name="Notas 2 8 2 6 2" xfId="3046" xr:uid="{00000000-0005-0000-0000-0000D6080000}"/>
    <cellStyle name="Notas 2 8 2 7" xfId="1985" xr:uid="{00000000-0005-0000-0000-0000D7080000}"/>
    <cellStyle name="Notas 2 8 2 8" xfId="3047" xr:uid="{00000000-0005-0000-0000-0000D8080000}"/>
    <cellStyle name="Notas 2 8 2 9" xfId="3048" xr:uid="{00000000-0005-0000-0000-0000D9080000}"/>
    <cellStyle name="Notas 2 8 3" xfId="1250" xr:uid="{00000000-0005-0000-0000-0000DA080000}"/>
    <cellStyle name="Notas 2 8 3 2" xfId="1251" xr:uid="{00000000-0005-0000-0000-0000DB080000}"/>
    <cellStyle name="Notas 2 8 3 2 2" xfId="3049" xr:uid="{00000000-0005-0000-0000-0000DC080000}"/>
    <cellStyle name="Notas 2 8 3 3" xfId="1252" xr:uid="{00000000-0005-0000-0000-0000DD080000}"/>
    <cellStyle name="Notas 2 8 3 3 2" xfId="3050" xr:uid="{00000000-0005-0000-0000-0000DE080000}"/>
    <cellStyle name="Notas 2 8 3 4" xfId="1253" xr:uid="{00000000-0005-0000-0000-0000DF080000}"/>
    <cellStyle name="Notas 2 8 3 4 2" xfId="3051" xr:uid="{00000000-0005-0000-0000-0000E0080000}"/>
    <cellStyle name="Notas 2 8 3 5" xfId="1254" xr:uid="{00000000-0005-0000-0000-0000E1080000}"/>
    <cellStyle name="Notas 2 8 3 5 2" xfId="3052" xr:uid="{00000000-0005-0000-0000-0000E2080000}"/>
    <cellStyle name="Notas 2 8 3 6" xfId="1255" xr:uid="{00000000-0005-0000-0000-0000E3080000}"/>
    <cellStyle name="Notas 2 8 3 6 2" xfId="3053" xr:uid="{00000000-0005-0000-0000-0000E4080000}"/>
    <cellStyle name="Notas 2 8 3 7" xfId="2038" xr:uid="{00000000-0005-0000-0000-0000E5080000}"/>
    <cellStyle name="Notas 2 8 3 8" xfId="3054" xr:uid="{00000000-0005-0000-0000-0000E6080000}"/>
    <cellStyle name="Notas 2 8 3 9" xfId="3055" xr:uid="{00000000-0005-0000-0000-0000E7080000}"/>
    <cellStyle name="Notas 2 8 4" xfId="1256" xr:uid="{00000000-0005-0000-0000-0000E8080000}"/>
    <cellStyle name="Notas 2 8 4 2" xfId="1257" xr:uid="{00000000-0005-0000-0000-0000E9080000}"/>
    <cellStyle name="Notas 2 8 4 2 2" xfId="3056" xr:uid="{00000000-0005-0000-0000-0000EA080000}"/>
    <cellStyle name="Notas 2 8 4 3" xfId="1258" xr:uid="{00000000-0005-0000-0000-0000EB080000}"/>
    <cellStyle name="Notas 2 8 4 3 2" xfId="3057" xr:uid="{00000000-0005-0000-0000-0000EC080000}"/>
    <cellStyle name="Notas 2 8 4 4" xfId="1259" xr:uid="{00000000-0005-0000-0000-0000ED080000}"/>
    <cellStyle name="Notas 2 8 4 4 2" xfId="3058" xr:uid="{00000000-0005-0000-0000-0000EE080000}"/>
    <cellStyle name="Notas 2 8 4 5" xfId="1260" xr:uid="{00000000-0005-0000-0000-0000EF080000}"/>
    <cellStyle name="Notas 2 8 4 5 2" xfId="3059" xr:uid="{00000000-0005-0000-0000-0000F0080000}"/>
    <cellStyle name="Notas 2 8 4 6" xfId="1261" xr:uid="{00000000-0005-0000-0000-0000F1080000}"/>
    <cellStyle name="Notas 2 8 4 6 2" xfId="3060" xr:uid="{00000000-0005-0000-0000-0000F2080000}"/>
    <cellStyle name="Notas 2 8 4 7" xfId="2091" xr:uid="{00000000-0005-0000-0000-0000F3080000}"/>
    <cellStyle name="Notas 2 8 4 8" xfId="3061" xr:uid="{00000000-0005-0000-0000-0000F4080000}"/>
    <cellStyle name="Notas 2 8 4 9" xfId="3062" xr:uid="{00000000-0005-0000-0000-0000F5080000}"/>
    <cellStyle name="Notas 2 8 5" xfId="1262" xr:uid="{00000000-0005-0000-0000-0000F6080000}"/>
    <cellStyle name="Notas 2 8 5 2" xfId="3063" xr:uid="{00000000-0005-0000-0000-0000F7080000}"/>
    <cellStyle name="Notas 2 8 6" xfId="1263" xr:uid="{00000000-0005-0000-0000-0000F8080000}"/>
    <cellStyle name="Notas 2 8 6 2" xfId="3064" xr:uid="{00000000-0005-0000-0000-0000F9080000}"/>
    <cellStyle name="Notas 2 8 7" xfId="1264" xr:uid="{00000000-0005-0000-0000-0000FA080000}"/>
    <cellStyle name="Notas 2 8 7 2" xfId="3065" xr:uid="{00000000-0005-0000-0000-0000FB080000}"/>
    <cellStyle name="Notas 2 8 8" xfId="1265" xr:uid="{00000000-0005-0000-0000-0000FC080000}"/>
    <cellStyle name="Notas 2 8 8 2" xfId="3066" xr:uid="{00000000-0005-0000-0000-0000FD080000}"/>
    <cellStyle name="Notas 2 8 9" xfId="1266" xr:uid="{00000000-0005-0000-0000-0000FE080000}"/>
    <cellStyle name="Notas 2 8 9 2" xfId="3067" xr:uid="{00000000-0005-0000-0000-0000FF080000}"/>
    <cellStyle name="Notas 2 9" xfId="1267" xr:uid="{00000000-0005-0000-0000-000000090000}"/>
    <cellStyle name="Notas 2 9 2" xfId="1268" xr:uid="{00000000-0005-0000-0000-000001090000}"/>
    <cellStyle name="Notas 2 9 2 2" xfId="3068" xr:uid="{00000000-0005-0000-0000-000002090000}"/>
    <cellStyle name="Notas 2 9 3" xfId="1269" xr:uid="{00000000-0005-0000-0000-000003090000}"/>
    <cellStyle name="Notas 2 9 3 2" xfId="3069" xr:uid="{00000000-0005-0000-0000-000004090000}"/>
    <cellStyle name="Notas 2 9 4" xfId="1270" xr:uid="{00000000-0005-0000-0000-000005090000}"/>
    <cellStyle name="Notas 2 9 4 2" xfId="3070" xr:uid="{00000000-0005-0000-0000-000006090000}"/>
    <cellStyle name="Notas 2 9 5" xfId="1271" xr:uid="{00000000-0005-0000-0000-000007090000}"/>
    <cellStyle name="Notas 2 9 5 2" xfId="3071" xr:uid="{00000000-0005-0000-0000-000008090000}"/>
    <cellStyle name="Notas 2 9 6" xfId="1272" xr:uid="{00000000-0005-0000-0000-000009090000}"/>
    <cellStyle name="Notas 2 9 6 2" xfId="3072" xr:uid="{00000000-0005-0000-0000-00000A090000}"/>
    <cellStyle name="Notas 2 9 7" xfId="1932" xr:uid="{00000000-0005-0000-0000-00000B090000}"/>
    <cellStyle name="Notas 2 9 8" xfId="3073" xr:uid="{00000000-0005-0000-0000-00000C090000}"/>
    <cellStyle name="Notas 2 9 9" xfId="3074" xr:uid="{00000000-0005-0000-0000-00000D090000}"/>
    <cellStyle name="Note" xfId="416" xr:uid="{00000000-0005-0000-0000-00000E090000}"/>
    <cellStyle name="Note 10" xfId="1273" xr:uid="{00000000-0005-0000-0000-00000F090000}"/>
    <cellStyle name="Note 10 2" xfId="1274" xr:uid="{00000000-0005-0000-0000-000010090000}"/>
    <cellStyle name="Note 10 2 2" xfId="3075" xr:uid="{00000000-0005-0000-0000-000011090000}"/>
    <cellStyle name="Note 10 3" xfId="1275" xr:uid="{00000000-0005-0000-0000-000012090000}"/>
    <cellStyle name="Note 10 3 2" xfId="3076" xr:uid="{00000000-0005-0000-0000-000013090000}"/>
    <cellStyle name="Note 10 4" xfId="1276" xr:uid="{00000000-0005-0000-0000-000014090000}"/>
    <cellStyle name="Note 10 4 2" xfId="3077" xr:uid="{00000000-0005-0000-0000-000015090000}"/>
    <cellStyle name="Note 10 5" xfId="1277" xr:uid="{00000000-0005-0000-0000-000016090000}"/>
    <cellStyle name="Note 10 5 2" xfId="3078" xr:uid="{00000000-0005-0000-0000-000017090000}"/>
    <cellStyle name="Note 10 6" xfId="1278" xr:uid="{00000000-0005-0000-0000-000018090000}"/>
    <cellStyle name="Note 10 6 2" xfId="3079" xr:uid="{00000000-0005-0000-0000-000019090000}"/>
    <cellStyle name="Note 10 7" xfId="154" xr:uid="{00000000-0005-0000-0000-00001A090000}"/>
    <cellStyle name="Note 10 8" xfId="3080" xr:uid="{00000000-0005-0000-0000-00001B090000}"/>
    <cellStyle name="Note 10 9" xfId="3081" xr:uid="{00000000-0005-0000-0000-00001C090000}"/>
    <cellStyle name="Note 11" xfId="1279" xr:uid="{00000000-0005-0000-0000-00001D090000}"/>
    <cellStyle name="Note 11 2" xfId="1280" xr:uid="{00000000-0005-0000-0000-00001E090000}"/>
    <cellStyle name="Note 11 2 2" xfId="3082" xr:uid="{00000000-0005-0000-0000-00001F090000}"/>
    <cellStyle name="Note 11 3" xfId="1281" xr:uid="{00000000-0005-0000-0000-000020090000}"/>
    <cellStyle name="Note 11 3 2" xfId="3083" xr:uid="{00000000-0005-0000-0000-000021090000}"/>
    <cellStyle name="Note 11 4" xfId="1282" xr:uid="{00000000-0005-0000-0000-000022090000}"/>
    <cellStyle name="Note 11 4 2" xfId="3084" xr:uid="{00000000-0005-0000-0000-000023090000}"/>
    <cellStyle name="Note 11 5" xfId="1283" xr:uid="{00000000-0005-0000-0000-000024090000}"/>
    <cellStyle name="Note 11 5 2" xfId="3085" xr:uid="{00000000-0005-0000-0000-000025090000}"/>
    <cellStyle name="Note 11 6" xfId="1284" xr:uid="{00000000-0005-0000-0000-000026090000}"/>
    <cellStyle name="Note 11 6 2" xfId="3086" xr:uid="{00000000-0005-0000-0000-000027090000}"/>
    <cellStyle name="Note 11 7" xfId="1940" xr:uid="{00000000-0005-0000-0000-000028090000}"/>
    <cellStyle name="Note 11 8" xfId="3087" xr:uid="{00000000-0005-0000-0000-000029090000}"/>
    <cellStyle name="Note 11 9" xfId="3088" xr:uid="{00000000-0005-0000-0000-00002A090000}"/>
    <cellStyle name="Note 12" xfId="1285" xr:uid="{00000000-0005-0000-0000-00002B090000}"/>
    <cellStyle name="Note 12 2" xfId="3089" xr:uid="{00000000-0005-0000-0000-00002C090000}"/>
    <cellStyle name="Note 13" xfId="1286" xr:uid="{00000000-0005-0000-0000-00002D090000}"/>
    <cellStyle name="Note 13 2" xfId="3090" xr:uid="{00000000-0005-0000-0000-00002E090000}"/>
    <cellStyle name="Note 14" xfId="1287" xr:uid="{00000000-0005-0000-0000-00002F090000}"/>
    <cellStyle name="Note 14 2" xfId="3091" xr:uid="{00000000-0005-0000-0000-000030090000}"/>
    <cellStyle name="Note 15" xfId="1288" xr:uid="{00000000-0005-0000-0000-000031090000}"/>
    <cellStyle name="Note 15 2" xfId="3092" xr:uid="{00000000-0005-0000-0000-000032090000}"/>
    <cellStyle name="Note 16" xfId="1289" xr:uid="{00000000-0005-0000-0000-000033090000}"/>
    <cellStyle name="Note 16 2" xfId="3093" xr:uid="{00000000-0005-0000-0000-000034090000}"/>
    <cellStyle name="Note 17" xfId="1290" xr:uid="{00000000-0005-0000-0000-000035090000}"/>
    <cellStyle name="Note 17 2" xfId="3094" xr:uid="{00000000-0005-0000-0000-000036090000}"/>
    <cellStyle name="Note 18" xfId="1944" xr:uid="{00000000-0005-0000-0000-000037090000}"/>
    <cellStyle name="Note 19" xfId="3095" xr:uid="{00000000-0005-0000-0000-000038090000}"/>
    <cellStyle name="Note 2" xfId="1291" xr:uid="{00000000-0005-0000-0000-000039090000}"/>
    <cellStyle name="Note 2 10" xfId="1292" xr:uid="{00000000-0005-0000-0000-00003A090000}"/>
    <cellStyle name="Note 2 10 2" xfId="3096" xr:uid="{00000000-0005-0000-0000-00003B090000}"/>
    <cellStyle name="Note 2 11" xfId="3097" xr:uid="{00000000-0005-0000-0000-00003C090000}"/>
    <cellStyle name="Note 2 12" xfId="3098" xr:uid="{00000000-0005-0000-0000-00003D090000}"/>
    <cellStyle name="Note 2 2" xfId="1293" xr:uid="{00000000-0005-0000-0000-00003E090000}"/>
    <cellStyle name="Note 2 2 2" xfId="1294" xr:uid="{00000000-0005-0000-0000-00003F090000}"/>
    <cellStyle name="Note 2 2 2 2" xfId="3099" xr:uid="{00000000-0005-0000-0000-000040090000}"/>
    <cellStyle name="Note 2 2 3" xfId="1295" xr:uid="{00000000-0005-0000-0000-000041090000}"/>
    <cellStyle name="Note 2 2 3 2" xfId="3100" xr:uid="{00000000-0005-0000-0000-000042090000}"/>
    <cellStyle name="Note 2 2 4" xfId="1296" xr:uid="{00000000-0005-0000-0000-000043090000}"/>
    <cellStyle name="Note 2 2 4 2" xfId="3101" xr:uid="{00000000-0005-0000-0000-000044090000}"/>
    <cellStyle name="Note 2 2 5" xfId="1297" xr:uid="{00000000-0005-0000-0000-000045090000}"/>
    <cellStyle name="Note 2 2 5 2" xfId="3102" xr:uid="{00000000-0005-0000-0000-000046090000}"/>
    <cellStyle name="Note 2 2 6" xfId="1298" xr:uid="{00000000-0005-0000-0000-000047090000}"/>
    <cellStyle name="Note 2 2 6 2" xfId="3103" xr:uid="{00000000-0005-0000-0000-000048090000}"/>
    <cellStyle name="Note 2 2 7" xfId="1970" xr:uid="{00000000-0005-0000-0000-000049090000}"/>
    <cellStyle name="Note 2 2 8" xfId="3104" xr:uid="{00000000-0005-0000-0000-00004A090000}"/>
    <cellStyle name="Note 2 2 9" xfId="3105" xr:uid="{00000000-0005-0000-0000-00004B090000}"/>
    <cellStyle name="Note 2 3" xfId="1299" xr:uid="{00000000-0005-0000-0000-00004C090000}"/>
    <cellStyle name="Note 2 3 2" xfId="1300" xr:uid="{00000000-0005-0000-0000-00004D090000}"/>
    <cellStyle name="Note 2 3 2 2" xfId="3106" xr:uid="{00000000-0005-0000-0000-00004E090000}"/>
    <cellStyle name="Note 2 3 3" xfId="1301" xr:uid="{00000000-0005-0000-0000-00004F090000}"/>
    <cellStyle name="Note 2 3 3 2" xfId="3107" xr:uid="{00000000-0005-0000-0000-000050090000}"/>
    <cellStyle name="Note 2 3 4" xfId="1302" xr:uid="{00000000-0005-0000-0000-000051090000}"/>
    <cellStyle name="Note 2 3 4 2" xfId="3108" xr:uid="{00000000-0005-0000-0000-000052090000}"/>
    <cellStyle name="Note 2 3 5" xfId="1303" xr:uid="{00000000-0005-0000-0000-000053090000}"/>
    <cellStyle name="Note 2 3 5 2" xfId="3109" xr:uid="{00000000-0005-0000-0000-000054090000}"/>
    <cellStyle name="Note 2 3 6" xfId="1304" xr:uid="{00000000-0005-0000-0000-000055090000}"/>
    <cellStyle name="Note 2 3 6 2" xfId="3110" xr:uid="{00000000-0005-0000-0000-000056090000}"/>
    <cellStyle name="Note 2 3 7" xfId="2023" xr:uid="{00000000-0005-0000-0000-000057090000}"/>
    <cellStyle name="Note 2 3 8" xfId="3111" xr:uid="{00000000-0005-0000-0000-000058090000}"/>
    <cellStyle name="Note 2 3 9" xfId="3112" xr:uid="{00000000-0005-0000-0000-000059090000}"/>
    <cellStyle name="Note 2 4" xfId="1305" xr:uid="{00000000-0005-0000-0000-00005A090000}"/>
    <cellStyle name="Note 2 4 2" xfId="1306" xr:uid="{00000000-0005-0000-0000-00005B090000}"/>
    <cellStyle name="Note 2 4 2 2" xfId="3113" xr:uid="{00000000-0005-0000-0000-00005C090000}"/>
    <cellStyle name="Note 2 4 3" xfId="1307" xr:uid="{00000000-0005-0000-0000-00005D090000}"/>
    <cellStyle name="Note 2 4 3 2" xfId="3114" xr:uid="{00000000-0005-0000-0000-00005E090000}"/>
    <cellStyle name="Note 2 4 4" xfId="1308" xr:uid="{00000000-0005-0000-0000-00005F090000}"/>
    <cellStyle name="Note 2 4 4 2" xfId="3115" xr:uid="{00000000-0005-0000-0000-000060090000}"/>
    <cellStyle name="Note 2 4 5" xfId="1309" xr:uid="{00000000-0005-0000-0000-000061090000}"/>
    <cellStyle name="Note 2 4 5 2" xfId="3116" xr:uid="{00000000-0005-0000-0000-000062090000}"/>
    <cellStyle name="Note 2 4 6" xfId="1310" xr:uid="{00000000-0005-0000-0000-000063090000}"/>
    <cellStyle name="Note 2 4 6 2" xfId="3117" xr:uid="{00000000-0005-0000-0000-000064090000}"/>
    <cellStyle name="Note 2 4 7" xfId="2076" xr:uid="{00000000-0005-0000-0000-000065090000}"/>
    <cellStyle name="Note 2 4 8" xfId="3118" xr:uid="{00000000-0005-0000-0000-000066090000}"/>
    <cellStyle name="Note 2 4 9" xfId="3119" xr:uid="{00000000-0005-0000-0000-000067090000}"/>
    <cellStyle name="Note 2 5" xfId="1311" xr:uid="{00000000-0005-0000-0000-000068090000}"/>
    <cellStyle name="Note 2 5 2" xfId="3120" xr:uid="{00000000-0005-0000-0000-000069090000}"/>
    <cellStyle name="Note 2 6" xfId="1312" xr:uid="{00000000-0005-0000-0000-00006A090000}"/>
    <cellStyle name="Note 2 6 2" xfId="3121" xr:uid="{00000000-0005-0000-0000-00006B090000}"/>
    <cellStyle name="Note 2 7" xfId="1313" xr:uid="{00000000-0005-0000-0000-00006C090000}"/>
    <cellStyle name="Note 2 7 2" xfId="3122" xr:uid="{00000000-0005-0000-0000-00006D090000}"/>
    <cellStyle name="Note 2 8" xfId="1314" xr:uid="{00000000-0005-0000-0000-00006E090000}"/>
    <cellStyle name="Note 2 8 2" xfId="3123" xr:uid="{00000000-0005-0000-0000-00006F090000}"/>
    <cellStyle name="Note 2 9" xfId="1315" xr:uid="{00000000-0005-0000-0000-000070090000}"/>
    <cellStyle name="Note 2 9 2" xfId="3124" xr:uid="{00000000-0005-0000-0000-000071090000}"/>
    <cellStyle name="Note 20" xfId="3125" xr:uid="{00000000-0005-0000-0000-000072090000}"/>
    <cellStyle name="Note 3" xfId="1316" xr:uid="{00000000-0005-0000-0000-000073090000}"/>
    <cellStyle name="Note 3 10" xfId="1317" xr:uid="{00000000-0005-0000-0000-000074090000}"/>
    <cellStyle name="Note 3 10 2" xfId="3126" xr:uid="{00000000-0005-0000-0000-000075090000}"/>
    <cellStyle name="Note 3 11" xfId="3127" xr:uid="{00000000-0005-0000-0000-000076090000}"/>
    <cellStyle name="Note 3 12" xfId="3128" xr:uid="{00000000-0005-0000-0000-000077090000}"/>
    <cellStyle name="Note 3 2" xfId="1318" xr:uid="{00000000-0005-0000-0000-000078090000}"/>
    <cellStyle name="Note 3 2 2" xfId="1319" xr:uid="{00000000-0005-0000-0000-000079090000}"/>
    <cellStyle name="Note 3 2 2 2" xfId="3129" xr:uid="{00000000-0005-0000-0000-00007A090000}"/>
    <cellStyle name="Note 3 2 3" xfId="1320" xr:uid="{00000000-0005-0000-0000-00007B090000}"/>
    <cellStyle name="Note 3 2 3 2" xfId="3130" xr:uid="{00000000-0005-0000-0000-00007C090000}"/>
    <cellStyle name="Note 3 2 4" xfId="1321" xr:uid="{00000000-0005-0000-0000-00007D090000}"/>
    <cellStyle name="Note 3 2 4 2" xfId="3131" xr:uid="{00000000-0005-0000-0000-00007E090000}"/>
    <cellStyle name="Note 3 2 5" xfId="1322" xr:uid="{00000000-0005-0000-0000-00007F090000}"/>
    <cellStyle name="Note 3 2 5 2" xfId="3132" xr:uid="{00000000-0005-0000-0000-000080090000}"/>
    <cellStyle name="Note 3 2 6" xfId="1323" xr:uid="{00000000-0005-0000-0000-000081090000}"/>
    <cellStyle name="Note 3 2 6 2" xfId="3133" xr:uid="{00000000-0005-0000-0000-000082090000}"/>
    <cellStyle name="Note 3 2 7" xfId="1973" xr:uid="{00000000-0005-0000-0000-000083090000}"/>
    <cellStyle name="Note 3 2 8" xfId="3134" xr:uid="{00000000-0005-0000-0000-000084090000}"/>
    <cellStyle name="Note 3 2 9" xfId="3135" xr:uid="{00000000-0005-0000-0000-000085090000}"/>
    <cellStyle name="Note 3 3" xfId="1324" xr:uid="{00000000-0005-0000-0000-000086090000}"/>
    <cellStyle name="Note 3 3 2" xfId="1325" xr:uid="{00000000-0005-0000-0000-000087090000}"/>
    <cellStyle name="Note 3 3 2 2" xfId="3136" xr:uid="{00000000-0005-0000-0000-000088090000}"/>
    <cellStyle name="Note 3 3 3" xfId="1326" xr:uid="{00000000-0005-0000-0000-000089090000}"/>
    <cellStyle name="Note 3 3 3 2" xfId="3137" xr:uid="{00000000-0005-0000-0000-00008A090000}"/>
    <cellStyle name="Note 3 3 4" xfId="1327" xr:uid="{00000000-0005-0000-0000-00008B090000}"/>
    <cellStyle name="Note 3 3 4 2" xfId="3138" xr:uid="{00000000-0005-0000-0000-00008C090000}"/>
    <cellStyle name="Note 3 3 5" xfId="1328" xr:uid="{00000000-0005-0000-0000-00008D090000}"/>
    <cellStyle name="Note 3 3 5 2" xfId="3139" xr:uid="{00000000-0005-0000-0000-00008E090000}"/>
    <cellStyle name="Note 3 3 6" xfId="1329" xr:uid="{00000000-0005-0000-0000-00008F090000}"/>
    <cellStyle name="Note 3 3 6 2" xfId="3140" xr:uid="{00000000-0005-0000-0000-000090090000}"/>
    <cellStyle name="Note 3 3 7" xfId="2026" xr:uid="{00000000-0005-0000-0000-000091090000}"/>
    <cellStyle name="Note 3 3 8" xfId="3141" xr:uid="{00000000-0005-0000-0000-000092090000}"/>
    <cellStyle name="Note 3 3 9" xfId="3142" xr:uid="{00000000-0005-0000-0000-000093090000}"/>
    <cellStyle name="Note 3 4" xfId="1330" xr:uid="{00000000-0005-0000-0000-000094090000}"/>
    <cellStyle name="Note 3 4 2" xfId="1331" xr:uid="{00000000-0005-0000-0000-000095090000}"/>
    <cellStyle name="Note 3 4 2 2" xfId="3143" xr:uid="{00000000-0005-0000-0000-000096090000}"/>
    <cellStyle name="Note 3 4 3" xfId="1332" xr:uid="{00000000-0005-0000-0000-000097090000}"/>
    <cellStyle name="Note 3 4 3 2" xfId="3144" xr:uid="{00000000-0005-0000-0000-000098090000}"/>
    <cellStyle name="Note 3 4 4" xfId="1333" xr:uid="{00000000-0005-0000-0000-000099090000}"/>
    <cellStyle name="Note 3 4 4 2" xfId="3145" xr:uid="{00000000-0005-0000-0000-00009A090000}"/>
    <cellStyle name="Note 3 4 5" xfId="1334" xr:uid="{00000000-0005-0000-0000-00009B090000}"/>
    <cellStyle name="Note 3 4 5 2" xfId="3146" xr:uid="{00000000-0005-0000-0000-00009C090000}"/>
    <cellStyle name="Note 3 4 6" xfId="1335" xr:uid="{00000000-0005-0000-0000-00009D090000}"/>
    <cellStyle name="Note 3 4 6 2" xfId="3147" xr:uid="{00000000-0005-0000-0000-00009E090000}"/>
    <cellStyle name="Note 3 4 7" xfId="2079" xr:uid="{00000000-0005-0000-0000-00009F090000}"/>
    <cellStyle name="Note 3 4 8" xfId="3148" xr:uid="{00000000-0005-0000-0000-0000A0090000}"/>
    <cellStyle name="Note 3 4 9" xfId="3149" xr:uid="{00000000-0005-0000-0000-0000A1090000}"/>
    <cellStyle name="Note 3 5" xfId="1336" xr:uid="{00000000-0005-0000-0000-0000A2090000}"/>
    <cellStyle name="Note 3 5 2" xfId="3150" xr:uid="{00000000-0005-0000-0000-0000A3090000}"/>
    <cellStyle name="Note 3 6" xfId="1337" xr:uid="{00000000-0005-0000-0000-0000A4090000}"/>
    <cellStyle name="Note 3 6 2" xfId="3151" xr:uid="{00000000-0005-0000-0000-0000A5090000}"/>
    <cellStyle name="Note 3 7" xfId="1338" xr:uid="{00000000-0005-0000-0000-0000A6090000}"/>
    <cellStyle name="Note 3 7 2" xfId="3152" xr:uid="{00000000-0005-0000-0000-0000A7090000}"/>
    <cellStyle name="Note 3 8" xfId="1339" xr:uid="{00000000-0005-0000-0000-0000A8090000}"/>
    <cellStyle name="Note 3 8 2" xfId="3153" xr:uid="{00000000-0005-0000-0000-0000A9090000}"/>
    <cellStyle name="Note 3 9" xfId="1340" xr:uid="{00000000-0005-0000-0000-0000AA090000}"/>
    <cellStyle name="Note 3 9 2" xfId="3154" xr:uid="{00000000-0005-0000-0000-0000AB090000}"/>
    <cellStyle name="Note 4" xfId="1341" xr:uid="{00000000-0005-0000-0000-0000AC090000}"/>
    <cellStyle name="Note 4 10" xfId="1342" xr:uid="{00000000-0005-0000-0000-0000AD090000}"/>
    <cellStyle name="Note 4 10 2" xfId="3155" xr:uid="{00000000-0005-0000-0000-0000AE090000}"/>
    <cellStyle name="Note 4 11" xfId="3156" xr:uid="{00000000-0005-0000-0000-0000AF090000}"/>
    <cellStyle name="Note 4 12" xfId="3157" xr:uid="{00000000-0005-0000-0000-0000B0090000}"/>
    <cellStyle name="Note 4 2" xfId="1343" xr:uid="{00000000-0005-0000-0000-0000B1090000}"/>
    <cellStyle name="Note 4 2 2" xfId="1344" xr:uid="{00000000-0005-0000-0000-0000B2090000}"/>
    <cellStyle name="Note 4 2 2 2" xfId="3158" xr:uid="{00000000-0005-0000-0000-0000B3090000}"/>
    <cellStyle name="Note 4 2 3" xfId="1345" xr:uid="{00000000-0005-0000-0000-0000B4090000}"/>
    <cellStyle name="Note 4 2 3 2" xfId="3159" xr:uid="{00000000-0005-0000-0000-0000B5090000}"/>
    <cellStyle name="Note 4 2 4" xfId="1346" xr:uid="{00000000-0005-0000-0000-0000B6090000}"/>
    <cellStyle name="Note 4 2 4 2" xfId="3160" xr:uid="{00000000-0005-0000-0000-0000B7090000}"/>
    <cellStyle name="Note 4 2 5" xfId="1347" xr:uid="{00000000-0005-0000-0000-0000B8090000}"/>
    <cellStyle name="Note 4 2 5 2" xfId="3161" xr:uid="{00000000-0005-0000-0000-0000B9090000}"/>
    <cellStyle name="Note 4 2 6" xfId="1348" xr:uid="{00000000-0005-0000-0000-0000BA090000}"/>
    <cellStyle name="Note 4 2 6 2" xfId="3162" xr:uid="{00000000-0005-0000-0000-0000BB090000}"/>
    <cellStyle name="Note 4 2 7" xfId="1975" xr:uid="{00000000-0005-0000-0000-0000BC090000}"/>
    <cellStyle name="Note 4 2 8" xfId="3163" xr:uid="{00000000-0005-0000-0000-0000BD090000}"/>
    <cellStyle name="Note 4 2 9" xfId="3164" xr:uid="{00000000-0005-0000-0000-0000BE090000}"/>
    <cellStyle name="Note 4 3" xfId="1349" xr:uid="{00000000-0005-0000-0000-0000BF090000}"/>
    <cellStyle name="Note 4 3 2" xfId="1350" xr:uid="{00000000-0005-0000-0000-0000C0090000}"/>
    <cellStyle name="Note 4 3 2 2" xfId="3165" xr:uid="{00000000-0005-0000-0000-0000C1090000}"/>
    <cellStyle name="Note 4 3 3" xfId="1351" xr:uid="{00000000-0005-0000-0000-0000C2090000}"/>
    <cellStyle name="Note 4 3 3 2" xfId="3166" xr:uid="{00000000-0005-0000-0000-0000C3090000}"/>
    <cellStyle name="Note 4 3 4" xfId="1352" xr:uid="{00000000-0005-0000-0000-0000C4090000}"/>
    <cellStyle name="Note 4 3 4 2" xfId="3167" xr:uid="{00000000-0005-0000-0000-0000C5090000}"/>
    <cellStyle name="Note 4 3 5" xfId="1353" xr:uid="{00000000-0005-0000-0000-0000C6090000}"/>
    <cellStyle name="Note 4 3 5 2" xfId="3168" xr:uid="{00000000-0005-0000-0000-0000C7090000}"/>
    <cellStyle name="Note 4 3 6" xfId="1354" xr:uid="{00000000-0005-0000-0000-0000C8090000}"/>
    <cellStyle name="Note 4 3 6 2" xfId="3169" xr:uid="{00000000-0005-0000-0000-0000C9090000}"/>
    <cellStyle name="Note 4 3 7" xfId="2028" xr:uid="{00000000-0005-0000-0000-0000CA090000}"/>
    <cellStyle name="Note 4 3 8" xfId="3170" xr:uid="{00000000-0005-0000-0000-0000CB090000}"/>
    <cellStyle name="Note 4 3 9" xfId="3171" xr:uid="{00000000-0005-0000-0000-0000CC090000}"/>
    <cellStyle name="Note 4 4" xfId="1355" xr:uid="{00000000-0005-0000-0000-0000CD090000}"/>
    <cellStyle name="Note 4 4 2" xfId="1356" xr:uid="{00000000-0005-0000-0000-0000CE090000}"/>
    <cellStyle name="Note 4 4 2 2" xfId="3172" xr:uid="{00000000-0005-0000-0000-0000CF090000}"/>
    <cellStyle name="Note 4 4 3" xfId="1357" xr:uid="{00000000-0005-0000-0000-0000D0090000}"/>
    <cellStyle name="Note 4 4 3 2" xfId="3173" xr:uid="{00000000-0005-0000-0000-0000D1090000}"/>
    <cellStyle name="Note 4 4 4" xfId="1358" xr:uid="{00000000-0005-0000-0000-0000D2090000}"/>
    <cellStyle name="Note 4 4 4 2" xfId="3174" xr:uid="{00000000-0005-0000-0000-0000D3090000}"/>
    <cellStyle name="Note 4 4 5" xfId="1359" xr:uid="{00000000-0005-0000-0000-0000D4090000}"/>
    <cellStyle name="Note 4 4 5 2" xfId="3175" xr:uid="{00000000-0005-0000-0000-0000D5090000}"/>
    <cellStyle name="Note 4 4 6" xfId="1360" xr:uid="{00000000-0005-0000-0000-0000D6090000}"/>
    <cellStyle name="Note 4 4 6 2" xfId="3176" xr:uid="{00000000-0005-0000-0000-0000D7090000}"/>
    <cellStyle name="Note 4 4 7" xfId="2081" xr:uid="{00000000-0005-0000-0000-0000D8090000}"/>
    <cellStyle name="Note 4 4 8" xfId="3177" xr:uid="{00000000-0005-0000-0000-0000D9090000}"/>
    <cellStyle name="Note 4 4 9" xfId="3178" xr:uid="{00000000-0005-0000-0000-0000DA090000}"/>
    <cellStyle name="Note 4 5" xfId="1361" xr:uid="{00000000-0005-0000-0000-0000DB090000}"/>
    <cellStyle name="Note 4 5 2" xfId="3179" xr:uid="{00000000-0005-0000-0000-0000DC090000}"/>
    <cellStyle name="Note 4 6" xfId="1362" xr:uid="{00000000-0005-0000-0000-0000DD090000}"/>
    <cellStyle name="Note 4 6 2" xfId="3180" xr:uid="{00000000-0005-0000-0000-0000DE090000}"/>
    <cellStyle name="Note 4 7" xfId="1363" xr:uid="{00000000-0005-0000-0000-0000DF090000}"/>
    <cellStyle name="Note 4 7 2" xfId="3181" xr:uid="{00000000-0005-0000-0000-0000E0090000}"/>
    <cellStyle name="Note 4 8" xfId="1364" xr:uid="{00000000-0005-0000-0000-0000E1090000}"/>
    <cellStyle name="Note 4 8 2" xfId="3182" xr:uid="{00000000-0005-0000-0000-0000E2090000}"/>
    <cellStyle name="Note 4 9" xfId="1365" xr:uid="{00000000-0005-0000-0000-0000E3090000}"/>
    <cellStyle name="Note 4 9 2" xfId="3183" xr:uid="{00000000-0005-0000-0000-0000E4090000}"/>
    <cellStyle name="Note 5" xfId="1366" xr:uid="{00000000-0005-0000-0000-0000E5090000}"/>
    <cellStyle name="Note 5 10" xfId="1367" xr:uid="{00000000-0005-0000-0000-0000E6090000}"/>
    <cellStyle name="Note 5 10 2" xfId="3184" xr:uid="{00000000-0005-0000-0000-0000E7090000}"/>
    <cellStyle name="Note 5 11" xfId="3185" xr:uid="{00000000-0005-0000-0000-0000E8090000}"/>
    <cellStyle name="Note 5 12" xfId="3186" xr:uid="{00000000-0005-0000-0000-0000E9090000}"/>
    <cellStyle name="Note 5 2" xfId="1368" xr:uid="{00000000-0005-0000-0000-0000EA090000}"/>
    <cellStyle name="Note 5 2 2" xfId="1369" xr:uid="{00000000-0005-0000-0000-0000EB090000}"/>
    <cellStyle name="Note 5 2 2 2" xfId="3187" xr:uid="{00000000-0005-0000-0000-0000EC090000}"/>
    <cellStyle name="Note 5 2 3" xfId="1370" xr:uid="{00000000-0005-0000-0000-0000ED090000}"/>
    <cellStyle name="Note 5 2 3 2" xfId="3188" xr:uid="{00000000-0005-0000-0000-0000EE090000}"/>
    <cellStyle name="Note 5 2 4" xfId="1371" xr:uid="{00000000-0005-0000-0000-0000EF090000}"/>
    <cellStyle name="Note 5 2 4 2" xfId="3189" xr:uid="{00000000-0005-0000-0000-0000F0090000}"/>
    <cellStyle name="Note 5 2 5" xfId="1372" xr:uid="{00000000-0005-0000-0000-0000F1090000}"/>
    <cellStyle name="Note 5 2 5 2" xfId="3190" xr:uid="{00000000-0005-0000-0000-0000F2090000}"/>
    <cellStyle name="Note 5 2 6" xfId="1373" xr:uid="{00000000-0005-0000-0000-0000F3090000}"/>
    <cellStyle name="Note 5 2 6 2" xfId="3191" xr:uid="{00000000-0005-0000-0000-0000F4090000}"/>
    <cellStyle name="Note 5 2 7" xfId="1997" xr:uid="{00000000-0005-0000-0000-0000F5090000}"/>
    <cellStyle name="Note 5 2 8" xfId="3192" xr:uid="{00000000-0005-0000-0000-0000F6090000}"/>
    <cellStyle name="Note 5 2 9" xfId="3193" xr:uid="{00000000-0005-0000-0000-0000F7090000}"/>
    <cellStyle name="Note 5 3" xfId="1374" xr:uid="{00000000-0005-0000-0000-0000F8090000}"/>
    <cellStyle name="Note 5 3 2" xfId="1375" xr:uid="{00000000-0005-0000-0000-0000F9090000}"/>
    <cellStyle name="Note 5 3 2 2" xfId="3194" xr:uid="{00000000-0005-0000-0000-0000FA090000}"/>
    <cellStyle name="Note 5 3 3" xfId="1376" xr:uid="{00000000-0005-0000-0000-0000FB090000}"/>
    <cellStyle name="Note 5 3 3 2" xfId="3195" xr:uid="{00000000-0005-0000-0000-0000FC090000}"/>
    <cellStyle name="Note 5 3 4" xfId="1377" xr:uid="{00000000-0005-0000-0000-0000FD090000}"/>
    <cellStyle name="Note 5 3 4 2" xfId="3196" xr:uid="{00000000-0005-0000-0000-0000FE090000}"/>
    <cellStyle name="Note 5 3 5" xfId="1378" xr:uid="{00000000-0005-0000-0000-0000FF090000}"/>
    <cellStyle name="Note 5 3 5 2" xfId="3197" xr:uid="{00000000-0005-0000-0000-0000000A0000}"/>
    <cellStyle name="Note 5 3 6" xfId="1379" xr:uid="{00000000-0005-0000-0000-0000010A0000}"/>
    <cellStyle name="Note 5 3 6 2" xfId="3198" xr:uid="{00000000-0005-0000-0000-0000020A0000}"/>
    <cellStyle name="Note 5 3 7" xfId="2050" xr:uid="{00000000-0005-0000-0000-0000030A0000}"/>
    <cellStyle name="Note 5 3 8" xfId="3199" xr:uid="{00000000-0005-0000-0000-0000040A0000}"/>
    <cellStyle name="Note 5 3 9" xfId="3200" xr:uid="{00000000-0005-0000-0000-0000050A0000}"/>
    <cellStyle name="Note 5 4" xfId="1380" xr:uid="{00000000-0005-0000-0000-0000060A0000}"/>
    <cellStyle name="Note 5 4 2" xfId="1381" xr:uid="{00000000-0005-0000-0000-0000070A0000}"/>
    <cellStyle name="Note 5 4 2 2" xfId="3201" xr:uid="{00000000-0005-0000-0000-0000080A0000}"/>
    <cellStyle name="Note 5 4 3" xfId="1382" xr:uid="{00000000-0005-0000-0000-0000090A0000}"/>
    <cellStyle name="Note 5 4 3 2" xfId="3202" xr:uid="{00000000-0005-0000-0000-00000A0A0000}"/>
    <cellStyle name="Note 5 4 4" xfId="1383" xr:uid="{00000000-0005-0000-0000-00000B0A0000}"/>
    <cellStyle name="Note 5 4 4 2" xfId="3203" xr:uid="{00000000-0005-0000-0000-00000C0A0000}"/>
    <cellStyle name="Note 5 4 5" xfId="1384" xr:uid="{00000000-0005-0000-0000-00000D0A0000}"/>
    <cellStyle name="Note 5 4 5 2" xfId="3204" xr:uid="{00000000-0005-0000-0000-00000E0A0000}"/>
    <cellStyle name="Note 5 4 6" xfId="1385" xr:uid="{00000000-0005-0000-0000-00000F0A0000}"/>
    <cellStyle name="Note 5 4 6 2" xfId="3205" xr:uid="{00000000-0005-0000-0000-0000100A0000}"/>
    <cellStyle name="Note 5 4 7" xfId="2103" xr:uid="{00000000-0005-0000-0000-0000110A0000}"/>
    <cellStyle name="Note 5 4 8" xfId="3206" xr:uid="{00000000-0005-0000-0000-0000120A0000}"/>
    <cellStyle name="Note 5 4 9" xfId="3207" xr:uid="{00000000-0005-0000-0000-0000130A0000}"/>
    <cellStyle name="Note 5 5" xfId="1386" xr:uid="{00000000-0005-0000-0000-0000140A0000}"/>
    <cellStyle name="Note 5 5 2" xfId="3208" xr:uid="{00000000-0005-0000-0000-0000150A0000}"/>
    <cellStyle name="Note 5 6" xfId="1387" xr:uid="{00000000-0005-0000-0000-0000160A0000}"/>
    <cellStyle name="Note 5 6 2" xfId="3209" xr:uid="{00000000-0005-0000-0000-0000170A0000}"/>
    <cellStyle name="Note 5 7" xfId="1388" xr:uid="{00000000-0005-0000-0000-0000180A0000}"/>
    <cellStyle name="Note 5 7 2" xfId="3210" xr:uid="{00000000-0005-0000-0000-0000190A0000}"/>
    <cellStyle name="Note 5 8" xfId="1389" xr:uid="{00000000-0005-0000-0000-00001A0A0000}"/>
    <cellStyle name="Note 5 8 2" xfId="3211" xr:uid="{00000000-0005-0000-0000-00001B0A0000}"/>
    <cellStyle name="Note 5 9" xfId="1390" xr:uid="{00000000-0005-0000-0000-00001C0A0000}"/>
    <cellStyle name="Note 5 9 2" xfId="3212" xr:uid="{00000000-0005-0000-0000-00001D0A0000}"/>
    <cellStyle name="Note 6" xfId="1391" xr:uid="{00000000-0005-0000-0000-00001E0A0000}"/>
    <cellStyle name="Note 6 10" xfId="1392" xr:uid="{00000000-0005-0000-0000-00001F0A0000}"/>
    <cellStyle name="Note 6 10 2" xfId="3213" xr:uid="{00000000-0005-0000-0000-0000200A0000}"/>
    <cellStyle name="Note 6 11" xfId="3214" xr:uid="{00000000-0005-0000-0000-0000210A0000}"/>
    <cellStyle name="Note 6 12" xfId="3215" xr:uid="{00000000-0005-0000-0000-0000220A0000}"/>
    <cellStyle name="Note 6 2" xfId="1393" xr:uid="{00000000-0005-0000-0000-0000230A0000}"/>
    <cellStyle name="Note 6 2 2" xfId="1394" xr:uid="{00000000-0005-0000-0000-0000240A0000}"/>
    <cellStyle name="Note 6 2 2 2" xfId="3216" xr:uid="{00000000-0005-0000-0000-0000250A0000}"/>
    <cellStyle name="Note 6 2 3" xfId="1395" xr:uid="{00000000-0005-0000-0000-0000260A0000}"/>
    <cellStyle name="Note 6 2 3 2" xfId="3217" xr:uid="{00000000-0005-0000-0000-0000270A0000}"/>
    <cellStyle name="Note 6 2 4" xfId="1396" xr:uid="{00000000-0005-0000-0000-0000280A0000}"/>
    <cellStyle name="Note 6 2 4 2" xfId="3218" xr:uid="{00000000-0005-0000-0000-0000290A0000}"/>
    <cellStyle name="Note 6 2 5" xfId="1397" xr:uid="{00000000-0005-0000-0000-00002A0A0000}"/>
    <cellStyle name="Note 6 2 5 2" xfId="3219" xr:uid="{00000000-0005-0000-0000-00002B0A0000}"/>
    <cellStyle name="Note 6 2 6" xfId="1398" xr:uid="{00000000-0005-0000-0000-00002C0A0000}"/>
    <cellStyle name="Note 6 2 6 2" xfId="3220" xr:uid="{00000000-0005-0000-0000-00002D0A0000}"/>
    <cellStyle name="Note 6 2 7" xfId="1978" xr:uid="{00000000-0005-0000-0000-00002E0A0000}"/>
    <cellStyle name="Note 6 2 8" xfId="3221" xr:uid="{00000000-0005-0000-0000-00002F0A0000}"/>
    <cellStyle name="Note 6 2 9" xfId="3222" xr:uid="{00000000-0005-0000-0000-0000300A0000}"/>
    <cellStyle name="Note 6 3" xfId="1399" xr:uid="{00000000-0005-0000-0000-0000310A0000}"/>
    <cellStyle name="Note 6 3 2" xfId="1400" xr:uid="{00000000-0005-0000-0000-0000320A0000}"/>
    <cellStyle name="Note 6 3 2 2" xfId="3223" xr:uid="{00000000-0005-0000-0000-0000330A0000}"/>
    <cellStyle name="Note 6 3 3" xfId="1401" xr:uid="{00000000-0005-0000-0000-0000340A0000}"/>
    <cellStyle name="Note 6 3 3 2" xfId="3224" xr:uid="{00000000-0005-0000-0000-0000350A0000}"/>
    <cellStyle name="Note 6 3 4" xfId="1402" xr:uid="{00000000-0005-0000-0000-0000360A0000}"/>
    <cellStyle name="Note 6 3 4 2" xfId="3225" xr:uid="{00000000-0005-0000-0000-0000370A0000}"/>
    <cellStyle name="Note 6 3 5" xfId="1403" xr:uid="{00000000-0005-0000-0000-0000380A0000}"/>
    <cellStyle name="Note 6 3 5 2" xfId="3226" xr:uid="{00000000-0005-0000-0000-0000390A0000}"/>
    <cellStyle name="Note 6 3 6" xfId="1404" xr:uid="{00000000-0005-0000-0000-00003A0A0000}"/>
    <cellStyle name="Note 6 3 6 2" xfId="3227" xr:uid="{00000000-0005-0000-0000-00003B0A0000}"/>
    <cellStyle name="Note 6 3 7" xfId="2031" xr:uid="{00000000-0005-0000-0000-00003C0A0000}"/>
    <cellStyle name="Note 6 3 8" xfId="3228" xr:uid="{00000000-0005-0000-0000-00003D0A0000}"/>
    <cellStyle name="Note 6 3 9" xfId="3229" xr:uid="{00000000-0005-0000-0000-00003E0A0000}"/>
    <cellStyle name="Note 6 4" xfId="1405" xr:uid="{00000000-0005-0000-0000-00003F0A0000}"/>
    <cellStyle name="Note 6 4 2" xfId="1406" xr:uid="{00000000-0005-0000-0000-0000400A0000}"/>
    <cellStyle name="Note 6 4 2 2" xfId="3230" xr:uid="{00000000-0005-0000-0000-0000410A0000}"/>
    <cellStyle name="Note 6 4 3" xfId="1407" xr:uid="{00000000-0005-0000-0000-0000420A0000}"/>
    <cellStyle name="Note 6 4 3 2" xfId="3231" xr:uid="{00000000-0005-0000-0000-0000430A0000}"/>
    <cellStyle name="Note 6 4 4" xfId="1408" xr:uid="{00000000-0005-0000-0000-0000440A0000}"/>
    <cellStyle name="Note 6 4 4 2" xfId="3232" xr:uid="{00000000-0005-0000-0000-0000450A0000}"/>
    <cellStyle name="Note 6 4 5" xfId="1409" xr:uid="{00000000-0005-0000-0000-0000460A0000}"/>
    <cellStyle name="Note 6 4 5 2" xfId="3233" xr:uid="{00000000-0005-0000-0000-0000470A0000}"/>
    <cellStyle name="Note 6 4 6" xfId="1410" xr:uid="{00000000-0005-0000-0000-0000480A0000}"/>
    <cellStyle name="Note 6 4 6 2" xfId="3234" xr:uid="{00000000-0005-0000-0000-0000490A0000}"/>
    <cellStyle name="Note 6 4 7" xfId="2084" xr:uid="{00000000-0005-0000-0000-00004A0A0000}"/>
    <cellStyle name="Note 6 4 8" xfId="3235" xr:uid="{00000000-0005-0000-0000-00004B0A0000}"/>
    <cellStyle name="Note 6 4 9" xfId="3236" xr:uid="{00000000-0005-0000-0000-00004C0A0000}"/>
    <cellStyle name="Note 6 5" xfId="1411" xr:uid="{00000000-0005-0000-0000-00004D0A0000}"/>
    <cellStyle name="Note 6 5 2" xfId="3237" xr:uid="{00000000-0005-0000-0000-00004E0A0000}"/>
    <cellStyle name="Note 6 6" xfId="1412" xr:uid="{00000000-0005-0000-0000-00004F0A0000}"/>
    <cellStyle name="Note 6 6 2" xfId="3238" xr:uid="{00000000-0005-0000-0000-0000500A0000}"/>
    <cellStyle name="Note 6 7" xfId="1413" xr:uid="{00000000-0005-0000-0000-0000510A0000}"/>
    <cellStyle name="Note 6 7 2" xfId="3239" xr:uid="{00000000-0005-0000-0000-0000520A0000}"/>
    <cellStyle name="Note 6 8" xfId="1414" xr:uid="{00000000-0005-0000-0000-0000530A0000}"/>
    <cellStyle name="Note 6 8 2" xfId="3240" xr:uid="{00000000-0005-0000-0000-0000540A0000}"/>
    <cellStyle name="Note 6 9" xfId="1415" xr:uid="{00000000-0005-0000-0000-0000550A0000}"/>
    <cellStyle name="Note 6 9 2" xfId="3241" xr:uid="{00000000-0005-0000-0000-0000560A0000}"/>
    <cellStyle name="Note 7" xfId="1416" xr:uid="{00000000-0005-0000-0000-0000570A0000}"/>
    <cellStyle name="Note 7 10" xfId="1417" xr:uid="{00000000-0005-0000-0000-0000580A0000}"/>
    <cellStyle name="Note 7 10 2" xfId="3242" xr:uid="{00000000-0005-0000-0000-0000590A0000}"/>
    <cellStyle name="Note 7 11" xfId="3243" xr:uid="{00000000-0005-0000-0000-00005A0A0000}"/>
    <cellStyle name="Note 7 12" xfId="3244" xr:uid="{00000000-0005-0000-0000-00005B0A0000}"/>
    <cellStyle name="Note 7 2" xfId="1418" xr:uid="{00000000-0005-0000-0000-00005C0A0000}"/>
    <cellStyle name="Note 7 2 2" xfId="1419" xr:uid="{00000000-0005-0000-0000-00005D0A0000}"/>
    <cellStyle name="Note 7 2 2 2" xfId="3245" xr:uid="{00000000-0005-0000-0000-00005E0A0000}"/>
    <cellStyle name="Note 7 2 3" xfId="1420" xr:uid="{00000000-0005-0000-0000-00005F0A0000}"/>
    <cellStyle name="Note 7 2 3 2" xfId="3246" xr:uid="{00000000-0005-0000-0000-0000600A0000}"/>
    <cellStyle name="Note 7 2 4" xfId="1421" xr:uid="{00000000-0005-0000-0000-0000610A0000}"/>
    <cellStyle name="Note 7 2 4 2" xfId="3247" xr:uid="{00000000-0005-0000-0000-0000620A0000}"/>
    <cellStyle name="Note 7 2 5" xfId="1422" xr:uid="{00000000-0005-0000-0000-0000630A0000}"/>
    <cellStyle name="Note 7 2 5 2" xfId="3248" xr:uid="{00000000-0005-0000-0000-0000640A0000}"/>
    <cellStyle name="Note 7 2 6" xfId="1423" xr:uid="{00000000-0005-0000-0000-0000650A0000}"/>
    <cellStyle name="Note 7 2 6 2" xfId="3249" xr:uid="{00000000-0005-0000-0000-0000660A0000}"/>
    <cellStyle name="Note 7 2 7" xfId="2001" xr:uid="{00000000-0005-0000-0000-0000670A0000}"/>
    <cellStyle name="Note 7 2 8" xfId="3250" xr:uid="{00000000-0005-0000-0000-0000680A0000}"/>
    <cellStyle name="Note 7 2 9" xfId="3251" xr:uid="{00000000-0005-0000-0000-0000690A0000}"/>
    <cellStyle name="Note 7 3" xfId="1424" xr:uid="{00000000-0005-0000-0000-00006A0A0000}"/>
    <cellStyle name="Note 7 3 2" xfId="1425" xr:uid="{00000000-0005-0000-0000-00006B0A0000}"/>
    <cellStyle name="Note 7 3 2 2" xfId="3252" xr:uid="{00000000-0005-0000-0000-00006C0A0000}"/>
    <cellStyle name="Note 7 3 3" xfId="1426" xr:uid="{00000000-0005-0000-0000-00006D0A0000}"/>
    <cellStyle name="Note 7 3 3 2" xfId="3253" xr:uid="{00000000-0005-0000-0000-00006E0A0000}"/>
    <cellStyle name="Note 7 3 4" xfId="1427" xr:uid="{00000000-0005-0000-0000-00006F0A0000}"/>
    <cellStyle name="Note 7 3 4 2" xfId="3254" xr:uid="{00000000-0005-0000-0000-0000700A0000}"/>
    <cellStyle name="Note 7 3 5" xfId="1428" xr:uid="{00000000-0005-0000-0000-0000710A0000}"/>
    <cellStyle name="Note 7 3 5 2" xfId="3255" xr:uid="{00000000-0005-0000-0000-0000720A0000}"/>
    <cellStyle name="Note 7 3 6" xfId="1429" xr:uid="{00000000-0005-0000-0000-0000730A0000}"/>
    <cellStyle name="Note 7 3 6 2" xfId="3256" xr:uid="{00000000-0005-0000-0000-0000740A0000}"/>
    <cellStyle name="Note 7 3 7" xfId="2054" xr:uid="{00000000-0005-0000-0000-0000750A0000}"/>
    <cellStyle name="Note 7 3 8" xfId="3257" xr:uid="{00000000-0005-0000-0000-0000760A0000}"/>
    <cellStyle name="Note 7 3 9" xfId="3258" xr:uid="{00000000-0005-0000-0000-0000770A0000}"/>
    <cellStyle name="Note 7 4" xfId="1430" xr:uid="{00000000-0005-0000-0000-0000780A0000}"/>
    <cellStyle name="Note 7 4 2" xfId="1431" xr:uid="{00000000-0005-0000-0000-0000790A0000}"/>
    <cellStyle name="Note 7 4 2 2" xfId="3259" xr:uid="{00000000-0005-0000-0000-00007A0A0000}"/>
    <cellStyle name="Note 7 4 3" xfId="1432" xr:uid="{00000000-0005-0000-0000-00007B0A0000}"/>
    <cellStyle name="Note 7 4 3 2" xfId="3260" xr:uid="{00000000-0005-0000-0000-00007C0A0000}"/>
    <cellStyle name="Note 7 4 4" xfId="1433" xr:uid="{00000000-0005-0000-0000-00007D0A0000}"/>
    <cellStyle name="Note 7 4 4 2" xfId="3261" xr:uid="{00000000-0005-0000-0000-00007E0A0000}"/>
    <cellStyle name="Note 7 4 5" xfId="1434" xr:uid="{00000000-0005-0000-0000-00007F0A0000}"/>
    <cellStyle name="Note 7 4 5 2" xfId="3262" xr:uid="{00000000-0005-0000-0000-0000800A0000}"/>
    <cellStyle name="Note 7 4 6" xfId="1435" xr:uid="{00000000-0005-0000-0000-0000810A0000}"/>
    <cellStyle name="Note 7 4 6 2" xfId="3263" xr:uid="{00000000-0005-0000-0000-0000820A0000}"/>
    <cellStyle name="Note 7 4 7" xfId="2107" xr:uid="{00000000-0005-0000-0000-0000830A0000}"/>
    <cellStyle name="Note 7 4 8" xfId="3264" xr:uid="{00000000-0005-0000-0000-0000840A0000}"/>
    <cellStyle name="Note 7 4 9" xfId="3265" xr:uid="{00000000-0005-0000-0000-0000850A0000}"/>
    <cellStyle name="Note 7 5" xfId="1436" xr:uid="{00000000-0005-0000-0000-0000860A0000}"/>
    <cellStyle name="Note 7 5 2" xfId="3266" xr:uid="{00000000-0005-0000-0000-0000870A0000}"/>
    <cellStyle name="Note 7 6" xfId="1437" xr:uid="{00000000-0005-0000-0000-0000880A0000}"/>
    <cellStyle name="Note 7 6 2" xfId="3267" xr:uid="{00000000-0005-0000-0000-0000890A0000}"/>
    <cellStyle name="Note 7 7" xfId="1438" xr:uid="{00000000-0005-0000-0000-00008A0A0000}"/>
    <cellStyle name="Note 7 7 2" xfId="3268" xr:uid="{00000000-0005-0000-0000-00008B0A0000}"/>
    <cellStyle name="Note 7 8" xfId="1439" xr:uid="{00000000-0005-0000-0000-00008C0A0000}"/>
    <cellStyle name="Note 7 8 2" xfId="3269" xr:uid="{00000000-0005-0000-0000-00008D0A0000}"/>
    <cellStyle name="Note 7 9" xfId="1440" xr:uid="{00000000-0005-0000-0000-00008E0A0000}"/>
    <cellStyle name="Note 7 9 2" xfId="3270" xr:uid="{00000000-0005-0000-0000-00008F0A0000}"/>
    <cellStyle name="Note 8" xfId="1441" xr:uid="{00000000-0005-0000-0000-0000900A0000}"/>
    <cellStyle name="Note 8 2" xfId="1442" xr:uid="{00000000-0005-0000-0000-0000910A0000}"/>
    <cellStyle name="Note 8 2 2" xfId="3271" xr:uid="{00000000-0005-0000-0000-0000920A0000}"/>
    <cellStyle name="Note 8 3" xfId="1443" xr:uid="{00000000-0005-0000-0000-0000930A0000}"/>
    <cellStyle name="Note 8 3 2" xfId="3272" xr:uid="{00000000-0005-0000-0000-0000940A0000}"/>
    <cellStyle name="Note 8 4" xfId="1444" xr:uid="{00000000-0005-0000-0000-0000950A0000}"/>
    <cellStyle name="Note 8 4 2" xfId="3273" xr:uid="{00000000-0005-0000-0000-0000960A0000}"/>
    <cellStyle name="Note 8 5" xfId="1445" xr:uid="{00000000-0005-0000-0000-0000970A0000}"/>
    <cellStyle name="Note 8 5 2" xfId="3274" xr:uid="{00000000-0005-0000-0000-0000980A0000}"/>
    <cellStyle name="Note 8 6" xfId="1446" xr:uid="{00000000-0005-0000-0000-0000990A0000}"/>
    <cellStyle name="Note 8 6 2" xfId="3275" xr:uid="{00000000-0005-0000-0000-00009A0A0000}"/>
    <cellStyle name="Note 8 7" xfId="1937" xr:uid="{00000000-0005-0000-0000-00009B0A0000}"/>
    <cellStyle name="Note 8 8" xfId="3276" xr:uid="{00000000-0005-0000-0000-00009C0A0000}"/>
    <cellStyle name="Note 8 9" xfId="3277" xr:uid="{00000000-0005-0000-0000-00009D0A0000}"/>
    <cellStyle name="Note 9" xfId="1447" xr:uid="{00000000-0005-0000-0000-00009E0A0000}"/>
    <cellStyle name="Note 9 2" xfId="1448" xr:uid="{00000000-0005-0000-0000-00009F0A0000}"/>
    <cellStyle name="Note 9 2 2" xfId="3278" xr:uid="{00000000-0005-0000-0000-0000A00A0000}"/>
    <cellStyle name="Note 9 3" xfId="1449" xr:uid="{00000000-0005-0000-0000-0000A10A0000}"/>
    <cellStyle name="Note 9 3 2" xfId="3279" xr:uid="{00000000-0005-0000-0000-0000A20A0000}"/>
    <cellStyle name="Note 9 4" xfId="1450" xr:uid="{00000000-0005-0000-0000-0000A30A0000}"/>
    <cellStyle name="Note 9 4 2" xfId="3280" xr:uid="{00000000-0005-0000-0000-0000A40A0000}"/>
    <cellStyle name="Note 9 5" xfId="1451" xr:uid="{00000000-0005-0000-0000-0000A50A0000}"/>
    <cellStyle name="Note 9 5 2" xfId="3281" xr:uid="{00000000-0005-0000-0000-0000A60A0000}"/>
    <cellStyle name="Note 9 6" xfId="1452" xr:uid="{00000000-0005-0000-0000-0000A70A0000}"/>
    <cellStyle name="Note 9 6 2" xfId="3282" xr:uid="{00000000-0005-0000-0000-0000A80A0000}"/>
    <cellStyle name="Note 9 7" xfId="1948" xr:uid="{00000000-0005-0000-0000-0000A90A0000}"/>
    <cellStyle name="Note 9 8" xfId="3283" xr:uid="{00000000-0005-0000-0000-0000AA0A0000}"/>
    <cellStyle name="Note 9 9" xfId="3284" xr:uid="{00000000-0005-0000-0000-0000AB0A0000}"/>
    <cellStyle name="Output" xfId="417" xr:uid="{00000000-0005-0000-0000-0000AC0A0000}"/>
    <cellStyle name="Output 10" xfId="1453" xr:uid="{00000000-0005-0000-0000-0000AD0A0000}"/>
    <cellStyle name="Output 10 2" xfId="1454" xr:uid="{00000000-0005-0000-0000-0000AE0A0000}"/>
    <cellStyle name="Output 10 2 2" xfId="3285" xr:uid="{00000000-0005-0000-0000-0000AF0A0000}"/>
    <cellStyle name="Output 10 3" xfId="1455" xr:uid="{00000000-0005-0000-0000-0000B00A0000}"/>
    <cellStyle name="Output 10 3 2" xfId="3286" xr:uid="{00000000-0005-0000-0000-0000B10A0000}"/>
    <cellStyle name="Output 10 4" xfId="1456" xr:uid="{00000000-0005-0000-0000-0000B20A0000}"/>
    <cellStyle name="Output 10 4 2" xfId="3287" xr:uid="{00000000-0005-0000-0000-0000B30A0000}"/>
    <cellStyle name="Output 10 5" xfId="1457" xr:uid="{00000000-0005-0000-0000-0000B40A0000}"/>
    <cellStyle name="Output 10 5 2" xfId="3288" xr:uid="{00000000-0005-0000-0000-0000B50A0000}"/>
    <cellStyle name="Output 10 6" xfId="1458" xr:uid="{00000000-0005-0000-0000-0000B60A0000}"/>
    <cellStyle name="Output 10 6 2" xfId="3289" xr:uid="{00000000-0005-0000-0000-0000B70A0000}"/>
    <cellStyle name="Output 10 7" xfId="1934" xr:uid="{00000000-0005-0000-0000-0000B80A0000}"/>
    <cellStyle name="Output 10 8" xfId="3290" xr:uid="{00000000-0005-0000-0000-0000B90A0000}"/>
    <cellStyle name="Output 10 9" xfId="3291" xr:uid="{00000000-0005-0000-0000-0000BA0A0000}"/>
    <cellStyle name="Output 11" xfId="1459" xr:uid="{00000000-0005-0000-0000-0000BB0A0000}"/>
    <cellStyle name="Output 11 2" xfId="1460" xr:uid="{00000000-0005-0000-0000-0000BC0A0000}"/>
    <cellStyle name="Output 11 2 2" xfId="3292" xr:uid="{00000000-0005-0000-0000-0000BD0A0000}"/>
    <cellStyle name="Output 11 3" xfId="1461" xr:uid="{00000000-0005-0000-0000-0000BE0A0000}"/>
    <cellStyle name="Output 11 3 2" xfId="3293" xr:uid="{00000000-0005-0000-0000-0000BF0A0000}"/>
    <cellStyle name="Output 11 4" xfId="1462" xr:uid="{00000000-0005-0000-0000-0000C00A0000}"/>
    <cellStyle name="Output 11 4 2" xfId="3294" xr:uid="{00000000-0005-0000-0000-0000C10A0000}"/>
    <cellStyle name="Output 11 5" xfId="1463" xr:uid="{00000000-0005-0000-0000-0000C20A0000}"/>
    <cellStyle name="Output 11 5 2" xfId="3295" xr:uid="{00000000-0005-0000-0000-0000C30A0000}"/>
    <cellStyle name="Output 11 6" xfId="1464" xr:uid="{00000000-0005-0000-0000-0000C40A0000}"/>
    <cellStyle name="Output 11 6 2" xfId="3296" xr:uid="{00000000-0005-0000-0000-0000C50A0000}"/>
    <cellStyle name="Output 11 7" xfId="1941" xr:uid="{00000000-0005-0000-0000-0000C60A0000}"/>
    <cellStyle name="Output 11 8" xfId="3297" xr:uid="{00000000-0005-0000-0000-0000C70A0000}"/>
    <cellStyle name="Output 11 9" xfId="3298" xr:uid="{00000000-0005-0000-0000-0000C80A0000}"/>
    <cellStyle name="Output 12" xfId="1465" xr:uid="{00000000-0005-0000-0000-0000C90A0000}"/>
    <cellStyle name="Output 12 2" xfId="3299" xr:uid="{00000000-0005-0000-0000-0000CA0A0000}"/>
    <cellStyle name="Output 13" xfId="1466" xr:uid="{00000000-0005-0000-0000-0000CB0A0000}"/>
    <cellStyle name="Output 13 2" xfId="3300" xr:uid="{00000000-0005-0000-0000-0000CC0A0000}"/>
    <cellStyle name="Output 14" xfId="1467" xr:uid="{00000000-0005-0000-0000-0000CD0A0000}"/>
    <cellStyle name="Output 14 2" xfId="3301" xr:uid="{00000000-0005-0000-0000-0000CE0A0000}"/>
    <cellStyle name="Output 15" xfId="1468" xr:uid="{00000000-0005-0000-0000-0000CF0A0000}"/>
    <cellStyle name="Output 15 2" xfId="3302" xr:uid="{00000000-0005-0000-0000-0000D00A0000}"/>
    <cellStyle name="Output 16" xfId="1469" xr:uid="{00000000-0005-0000-0000-0000D10A0000}"/>
    <cellStyle name="Output 16 2" xfId="3303" xr:uid="{00000000-0005-0000-0000-0000D20A0000}"/>
    <cellStyle name="Output 17" xfId="1470" xr:uid="{00000000-0005-0000-0000-0000D30A0000}"/>
    <cellStyle name="Output 17 2" xfId="3304" xr:uid="{00000000-0005-0000-0000-0000D40A0000}"/>
    <cellStyle name="Output 18" xfId="1945" xr:uid="{00000000-0005-0000-0000-0000D50A0000}"/>
    <cellStyle name="Output 19" xfId="3305" xr:uid="{00000000-0005-0000-0000-0000D60A0000}"/>
    <cellStyle name="Output 2" xfId="1471" xr:uid="{00000000-0005-0000-0000-0000D70A0000}"/>
    <cellStyle name="Output 2 10" xfId="1472" xr:uid="{00000000-0005-0000-0000-0000D80A0000}"/>
    <cellStyle name="Output 2 10 2" xfId="3306" xr:uid="{00000000-0005-0000-0000-0000D90A0000}"/>
    <cellStyle name="Output 2 11" xfId="3307" xr:uid="{00000000-0005-0000-0000-0000DA0A0000}"/>
    <cellStyle name="Output 2 12" xfId="3308" xr:uid="{00000000-0005-0000-0000-0000DB0A0000}"/>
    <cellStyle name="Output 2 2" xfId="1473" xr:uid="{00000000-0005-0000-0000-0000DC0A0000}"/>
    <cellStyle name="Output 2 2 2" xfId="1474" xr:uid="{00000000-0005-0000-0000-0000DD0A0000}"/>
    <cellStyle name="Output 2 2 2 2" xfId="3309" xr:uid="{00000000-0005-0000-0000-0000DE0A0000}"/>
    <cellStyle name="Output 2 2 3" xfId="1475" xr:uid="{00000000-0005-0000-0000-0000DF0A0000}"/>
    <cellStyle name="Output 2 2 3 2" xfId="3310" xr:uid="{00000000-0005-0000-0000-0000E00A0000}"/>
    <cellStyle name="Output 2 2 4" xfId="1476" xr:uid="{00000000-0005-0000-0000-0000E10A0000}"/>
    <cellStyle name="Output 2 2 4 2" xfId="3311" xr:uid="{00000000-0005-0000-0000-0000E20A0000}"/>
    <cellStyle name="Output 2 2 5" xfId="1477" xr:uid="{00000000-0005-0000-0000-0000E30A0000}"/>
    <cellStyle name="Output 2 2 5 2" xfId="3312" xr:uid="{00000000-0005-0000-0000-0000E40A0000}"/>
    <cellStyle name="Output 2 2 6" xfId="1478" xr:uid="{00000000-0005-0000-0000-0000E50A0000}"/>
    <cellStyle name="Output 2 2 6 2" xfId="3313" xr:uid="{00000000-0005-0000-0000-0000E60A0000}"/>
    <cellStyle name="Output 2 2 7" xfId="1971" xr:uid="{00000000-0005-0000-0000-0000E70A0000}"/>
    <cellStyle name="Output 2 2 8" xfId="3314" xr:uid="{00000000-0005-0000-0000-0000E80A0000}"/>
    <cellStyle name="Output 2 2 9" xfId="3315" xr:uid="{00000000-0005-0000-0000-0000E90A0000}"/>
    <cellStyle name="Output 2 3" xfId="1479" xr:uid="{00000000-0005-0000-0000-0000EA0A0000}"/>
    <cellStyle name="Output 2 3 2" xfId="1480" xr:uid="{00000000-0005-0000-0000-0000EB0A0000}"/>
    <cellStyle name="Output 2 3 2 2" xfId="3316" xr:uid="{00000000-0005-0000-0000-0000EC0A0000}"/>
    <cellStyle name="Output 2 3 3" xfId="1481" xr:uid="{00000000-0005-0000-0000-0000ED0A0000}"/>
    <cellStyle name="Output 2 3 3 2" xfId="3317" xr:uid="{00000000-0005-0000-0000-0000EE0A0000}"/>
    <cellStyle name="Output 2 3 4" xfId="1482" xr:uid="{00000000-0005-0000-0000-0000EF0A0000}"/>
    <cellStyle name="Output 2 3 4 2" xfId="3318" xr:uid="{00000000-0005-0000-0000-0000F00A0000}"/>
    <cellStyle name="Output 2 3 5" xfId="1483" xr:uid="{00000000-0005-0000-0000-0000F10A0000}"/>
    <cellStyle name="Output 2 3 5 2" xfId="3319" xr:uid="{00000000-0005-0000-0000-0000F20A0000}"/>
    <cellStyle name="Output 2 3 6" xfId="1484" xr:uid="{00000000-0005-0000-0000-0000F30A0000}"/>
    <cellStyle name="Output 2 3 6 2" xfId="3320" xr:uid="{00000000-0005-0000-0000-0000F40A0000}"/>
    <cellStyle name="Output 2 3 7" xfId="2024" xr:uid="{00000000-0005-0000-0000-0000F50A0000}"/>
    <cellStyle name="Output 2 3 8" xfId="3321" xr:uid="{00000000-0005-0000-0000-0000F60A0000}"/>
    <cellStyle name="Output 2 3 9" xfId="3322" xr:uid="{00000000-0005-0000-0000-0000F70A0000}"/>
    <cellStyle name="Output 2 4" xfId="1485" xr:uid="{00000000-0005-0000-0000-0000F80A0000}"/>
    <cellStyle name="Output 2 4 2" xfId="1486" xr:uid="{00000000-0005-0000-0000-0000F90A0000}"/>
    <cellStyle name="Output 2 4 2 2" xfId="3323" xr:uid="{00000000-0005-0000-0000-0000FA0A0000}"/>
    <cellStyle name="Output 2 4 3" xfId="1487" xr:uid="{00000000-0005-0000-0000-0000FB0A0000}"/>
    <cellStyle name="Output 2 4 3 2" xfId="3324" xr:uid="{00000000-0005-0000-0000-0000FC0A0000}"/>
    <cellStyle name="Output 2 4 4" xfId="1488" xr:uid="{00000000-0005-0000-0000-0000FD0A0000}"/>
    <cellStyle name="Output 2 4 4 2" xfId="3325" xr:uid="{00000000-0005-0000-0000-0000FE0A0000}"/>
    <cellStyle name="Output 2 4 5" xfId="1489" xr:uid="{00000000-0005-0000-0000-0000FF0A0000}"/>
    <cellStyle name="Output 2 4 5 2" xfId="3326" xr:uid="{00000000-0005-0000-0000-0000000B0000}"/>
    <cellStyle name="Output 2 4 6" xfId="1490" xr:uid="{00000000-0005-0000-0000-0000010B0000}"/>
    <cellStyle name="Output 2 4 6 2" xfId="3327" xr:uid="{00000000-0005-0000-0000-0000020B0000}"/>
    <cellStyle name="Output 2 4 7" xfId="2077" xr:uid="{00000000-0005-0000-0000-0000030B0000}"/>
    <cellStyle name="Output 2 4 8" xfId="3328" xr:uid="{00000000-0005-0000-0000-0000040B0000}"/>
    <cellStyle name="Output 2 4 9" xfId="3329" xr:uid="{00000000-0005-0000-0000-0000050B0000}"/>
    <cellStyle name="Output 2 5" xfId="1491" xr:uid="{00000000-0005-0000-0000-0000060B0000}"/>
    <cellStyle name="Output 2 5 2" xfId="3330" xr:uid="{00000000-0005-0000-0000-0000070B0000}"/>
    <cellStyle name="Output 2 6" xfId="1492" xr:uid="{00000000-0005-0000-0000-0000080B0000}"/>
    <cellStyle name="Output 2 6 2" xfId="3331" xr:uid="{00000000-0005-0000-0000-0000090B0000}"/>
    <cellStyle name="Output 2 7" xfId="1493" xr:uid="{00000000-0005-0000-0000-00000A0B0000}"/>
    <cellStyle name="Output 2 7 2" xfId="3332" xr:uid="{00000000-0005-0000-0000-00000B0B0000}"/>
    <cellStyle name="Output 2 8" xfId="1494" xr:uid="{00000000-0005-0000-0000-00000C0B0000}"/>
    <cellStyle name="Output 2 8 2" xfId="3333" xr:uid="{00000000-0005-0000-0000-00000D0B0000}"/>
    <cellStyle name="Output 2 9" xfId="1495" xr:uid="{00000000-0005-0000-0000-00000E0B0000}"/>
    <cellStyle name="Output 2 9 2" xfId="3334" xr:uid="{00000000-0005-0000-0000-00000F0B0000}"/>
    <cellStyle name="Output 20" xfId="3335" xr:uid="{00000000-0005-0000-0000-0000100B0000}"/>
    <cellStyle name="Output 3" xfId="1496" xr:uid="{00000000-0005-0000-0000-0000110B0000}"/>
    <cellStyle name="Output 3 10" xfId="1497" xr:uid="{00000000-0005-0000-0000-0000120B0000}"/>
    <cellStyle name="Output 3 10 2" xfId="3336" xr:uid="{00000000-0005-0000-0000-0000130B0000}"/>
    <cellStyle name="Output 3 11" xfId="3337" xr:uid="{00000000-0005-0000-0000-0000140B0000}"/>
    <cellStyle name="Output 3 12" xfId="3338" xr:uid="{00000000-0005-0000-0000-0000150B0000}"/>
    <cellStyle name="Output 3 2" xfId="1498" xr:uid="{00000000-0005-0000-0000-0000160B0000}"/>
    <cellStyle name="Output 3 2 2" xfId="1499" xr:uid="{00000000-0005-0000-0000-0000170B0000}"/>
    <cellStyle name="Output 3 2 2 2" xfId="3339" xr:uid="{00000000-0005-0000-0000-0000180B0000}"/>
    <cellStyle name="Output 3 2 3" xfId="1500" xr:uid="{00000000-0005-0000-0000-0000190B0000}"/>
    <cellStyle name="Output 3 2 3 2" xfId="3340" xr:uid="{00000000-0005-0000-0000-00001A0B0000}"/>
    <cellStyle name="Output 3 2 4" xfId="1501" xr:uid="{00000000-0005-0000-0000-00001B0B0000}"/>
    <cellStyle name="Output 3 2 4 2" xfId="3341" xr:uid="{00000000-0005-0000-0000-00001C0B0000}"/>
    <cellStyle name="Output 3 2 5" xfId="1502" xr:uid="{00000000-0005-0000-0000-00001D0B0000}"/>
    <cellStyle name="Output 3 2 5 2" xfId="3342" xr:uid="{00000000-0005-0000-0000-00001E0B0000}"/>
    <cellStyle name="Output 3 2 6" xfId="1503" xr:uid="{00000000-0005-0000-0000-00001F0B0000}"/>
    <cellStyle name="Output 3 2 6 2" xfId="3343" xr:uid="{00000000-0005-0000-0000-0000200B0000}"/>
    <cellStyle name="Output 3 2 7" xfId="1974" xr:uid="{00000000-0005-0000-0000-0000210B0000}"/>
    <cellStyle name="Output 3 2 8" xfId="3344" xr:uid="{00000000-0005-0000-0000-0000220B0000}"/>
    <cellStyle name="Output 3 2 9" xfId="3345" xr:uid="{00000000-0005-0000-0000-0000230B0000}"/>
    <cellStyle name="Output 3 3" xfId="1504" xr:uid="{00000000-0005-0000-0000-0000240B0000}"/>
    <cellStyle name="Output 3 3 2" xfId="1505" xr:uid="{00000000-0005-0000-0000-0000250B0000}"/>
    <cellStyle name="Output 3 3 2 2" xfId="3346" xr:uid="{00000000-0005-0000-0000-0000260B0000}"/>
    <cellStyle name="Output 3 3 3" xfId="1506" xr:uid="{00000000-0005-0000-0000-0000270B0000}"/>
    <cellStyle name="Output 3 3 3 2" xfId="3347" xr:uid="{00000000-0005-0000-0000-0000280B0000}"/>
    <cellStyle name="Output 3 3 4" xfId="1507" xr:uid="{00000000-0005-0000-0000-0000290B0000}"/>
    <cellStyle name="Output 3 3 4 2" xfId="3348" xr:uid="{00000000-0005-0000-0000-00002A0B0000}"/>
    <cellStyle name="Output 3 3 5" xfId="1508" xr:uid="{00000000-0005-0000-0000-00002B0B0000}"/>
    <cellStyle name="Output 3 3 5 2" xfId="3349" xr:uid="{00000000-0005-0000-0000-00002C0B0000}"/>
    <cellStyle name="Output 3 3 6" xfId="1509" xr:uid="{00000000-0005-0000-0000-00002D0B0000}"/>
    <cellStyle name="Output 3 3 6 2" xfId="3350" xr:uid="{00000000-0005-0000-0000-00002E0B0000}"/>
    <cellStyle name="Output 3 3 7" xfId="2027" xr:uid="{00000000-0005-0000-0000-00002F0B0000}"/>
    <cellStyle name="Output 3 3 8" xfId="3351" xr:uid="{00000000-0005-0000-0000-0000300B0000}"/>
    <cellStyle name="Output 3 3 9" xfId="3352" xr:uid="{00000000-0005-0000-0000-0000310B0000}"/>
    <cellStyle name="Output 3 4" xfId="1510" xr:uid="{00000000-0005-0000-0000-0000320B0000}"/>
    <cellStyle name="Output 3 4 2" xfId="1511" xr:uid="{00000000-0005-0000-0000-0000330B0000}"/>
    <cellStyle name="Output 3 4 2 2" xfId="3353" xr:uid="{00000000-0005-0000-0000-0000340B0000}"/>
    <cellStyle name="Output 3 4 3" xfId="1512" xr:uid="{00000000-0005-0000-0000-0000350B0000}"/>
    <cellStyle name="Output 3 4 3 2" xfId="3354" xr:uid="{00000000-0005-0000-0000-0000360B0000}"/>
    <cellStyle name="Output 3 4 4" xfId="1513" xr:uid="{00000000-0005-0000-0000-0000370B0000}"/>
    <cellStyle name="Output 3 4 4 2" xfId="3355" xr:uid="{00000000-0005-0000-0000-0000380B0000}"/>
    <cellStyle name="Output 3 4 5" xfId="1514" xr:uid="{00000000-0005-0000-0000-0000390B0000}"/>
    <cellStyle name="Output 3 4 5 2" xfId="3356" xr:uid="{00000000-0005-0000-0000-00003A0B0000}"/>
    <cellStyle name="Output 3 4 6" xfId="1515" xr:uid="{00000000-0005-0000-0000-00003B0B0000}"/>
    <cellStyle name="Output 3 4 6 2" xfId="3357" xr:uid="{00000000-0005-0000-0000-00003C0B0000}"/>
    <cellStyle name="Output 3 4 7" xfId="2080" xr:uid="{00000000-0005-0000-0000-00003D0B0000}"/>
    <cellStyle name="Output 3 4 8" xfId="3358" xr:uid="{00000000-0005-0000-0000-00003E0B0000}"/>
    <cellStyle name="Output 3 4 9" xfId="3359" xr:uid="{00000000-0005-0000-0000-00003F0B0000}"/>
    <cellStyle name="Output 3 5" xfId="1516" xr:uid="{00000000-0005-0000-0000-0000400B0000}"/>
    <cellStyle name="Output 3 5 2" xfId="3360" xr:uid="{00000000-0005-0000-0000-0000410B0000}"/>
    <cellStyle name="Output 3 6" xfId="1517" xr:uid="{00000000-0005-0000-0000-0000420B0000}"/>
    <cellStyle name="Output 3 6 2" xfId="3361" xr:uid="{00000000-0005-0000-0000-0000430B0000}"/>
    <cellStyle name="Output 3 7" xfId="1518" xr:uid="{00000000-0005-0000-0000-0000440B0000}"/>
    <cellStyle name="Output 3 7 2" xfId="3362" xr:uid="{00000000-0005-0000-0000-0000450B0000}"/>
    <cellStyle name="Output 3 8" xfId="1519" xr:uid="{00000000-0005-0000-0000-0000460B0000}"/>
    <cellStyle name="Output 3 8 2" xfId="3363" xr:uid="{00000000-0005-0000-0000-0000470B0000}"/>
    <cellStyle name="Output 3 9" xfId="1520" xr:uid="{00000000-0005-0000-0000-0000480B0000}"/>
    <cellStyle name="Output 3 9 2" xfId="3364" xr:uid="{00000000-0005-0000-0000-0000490B0000}"/>
    <cellStyle name="Output 4" xfId="1521" xr:uid="{00000000-0005-0000-0000-00004A0B0000}"/>
    <cellStyle name="Output 4 10" xfId="1522" xr:uid="{00000000-0005-0000-0000-00004B0B0000}"/>
    <cellStyle name="Output 4 10 2" xfId="3365" xr:uid="{00000000-0005-0000-0000-00004C0B0000}"/>
    <cellStyle name="Output 4 11" xfId="3366" xr:uid="{00000000-0005-0000-0000-00004D0B0000}"/>
    <cellStyle name="Output 4 12" xfId="3367" xr:uid="{00000000-0005-0000-0000-00004E0B0000}"/>
    <cellStyle name="Output 4 2" xfId="1523" xr:uid="{00000000-0005-0000-0000-00004F0B0000}"/>
    <cellStyle name="Output 4 2 2" xfId="1524" xr:uid="{00000000-0005-0000-0000-0000500B0000}"/>
    <cellStyle name="Output 4 2 2 2" xfId="3368" xr:uid="{00000000-0005-0000-0000-0000510B0000}"/>
    <cellStyle name="Output 4 2 3" xfId="1525" xr:uid="{00000000-0005-0000-0000-0000520B0000}"/>
    <cellStyle name="Output 4 2 3 2" xfId="3369" xr:uid="{00000000-0005-0000-0000-0000530B0000}"/>
    <cellStyle name="Output 4 2 4" xfId="1526" xr:uid="{00000000-0005-0000-0000-0000540B0000}"/>
    <cellStyle name="Output 4 2 4 2" xfId="3370" xr:uid="{00000000-0005-0000-0000-0000550B0000}"/>
    <cellStyle name="Output 4 2 5" xfId="1527" xr:uid="{00000000-0005-0000-0000-0000560B0000}"/>
    <cellStyle name="Output 4 2 5 2" xfId="3371" xr:uid="{00000000-0005-0000-0000-0000570B0000}"/>
    <cellStyle name="Output 4 2 6" xfId="1528" xr:uid="{00000000-0005-0000-0000-0000580B0000}"/>
    <cellStyle name="Output 4 2 6 2" xfId="3372" xr:uid="{00000000-0005-0000-0000-0000590B0000}"/>
    <cellStyle name="Output 4 2 7" xfId="1976" xr:uid="{00000000-0005-0000-0000-00005A0B0000}"/>
    <cellStyle name="Output 4 2 8" xfId="3373" xr:uid="{00000000-0005-0000-0000-00005B0B0000}"/>
    <cellStyle name="Output 4 2 9" xfId="3374" xr:uid="{00000000-0005-0000-0000-00005C0B0000}"/>
    <cellStyle name="Output 4 3" xfId="1529" xr:uid="{00000000-0005-0000-0000-00005D0B0000}"/>
    <cellStyle name="Output 4 3 2" xfId="1530" xr:uid="{00000000-0005-0000-0000-00005E0B0000}"/>
    <cellStyle name="Output 4 3 2 2" xfId="3375" xr:uid="{00000000-0005-0000-0000-00005F0B0000}"/>
    <cellStyle name="Output 4 3 3" xfId="1531" xr:uid="{00000000-0005-0000-0000-0000600B0000}"/>
    <cellStyle name="Output 4 3 3 2" xfId="3376" xr:uid="{00000000-0005-0000-0000-0000610B0000}"/>
    <cellStyle name="Output 4 3 4" xfId="1532" xr:uid="{00000000-0005-0000-0000-0000620B0000}"/>
    <cellStyle name="Output 4 3 4 2" xfId="3377" xr:uid="{00000000-0005-0000-0000-0000630B0000}"/>
    <cellStyle name="Output 4 3 5" xfId="1533" xr:uid="{00000000-0005-0000-0000-0000640B0000}"/>
    <cellStyle name="Output 4 3 5 2" xfId="3378" xr:uid="{00000000-0005-0000-0000-0000650B0000}"/>
    <cellStyle name="Output 4 3 6" xfId="1534" xr:uid="{00000000-0005-0000-0000-0000660B0000}"/>
    <cellStyle name="Output 4 3 6 2" xfId="3379" xr:uid="{00000000-0005-0000-0000-0000670B0000}"/>
    <cellStyle name="Output 4 3 7" xfId="2029" xr:uid="{00000000-0005-0000-0000-0000680B0000}"/>
    <cellStyle name="Output 4 3 8" xfId="3380" xr:uid="{00000000-0005-0000-0000-0000690B0000}"/>
    <cellStyle name="Output 4 3 9" xfId="3381" xr:uid="{00000000-0005-0000-0000-00006A0B0000}"/>
    <cellStyle name="Output 4 4" xfId="1535" xr:uid="{00000000-0005-0000-0000-00006B0B0000}"/>
    <cellStyle name="Output 4 4 2" xfId="1536" xr:uid="{00000000-0005-0000-0000-00006C0B0000}"/>
    <cellStyle name="Output 4 4 2 2" xfId="3382" xr:uid="{00000000-0005-0000-0000-00006D0B0000}"/>
    <cellStyle name="Output 4 4 3" xfId="1537" xr:uid="{00000000-0005-0000-0000-00006E0B0000}"/>
    <cellStyle name="Output 4 4 3 2" xfId="3383" xr:uid="{00000000-0005-0000-0000-00006F0B0000}"/>
    <cellStyle name="Output 4 4 4" xfId="1538" xr:uid="{00000000-0005-0000-0000-0000700B0000}"/>
    <cellStyle name="Output 4 4 4 2" xfId="3384" xr:uid="{00000000-0005-0000-0000-0000710B0000}"/>
    <cellStyle name="Output 4 4 5" xfId="1539" xr:uid="{00000000-0005-0000-0000-0000720B0000}"/>
    <cellStyle name="Output 4 4 5 2" xfId="3385" xr:uid="{00000000-0005-0000-0000-0000730B0000}"/>
    <cellStyle name="Output 4 4 6" xfId="1540" xr:uid="{00000000-0005-0000-0000-0000740B0000}"/>
    <cellStyle name="Output 4 4 6 2" xfId="3386" xr:uid="{00000000-0005-0000-0000-0000750B0000}"/>
    <cellStyle name="Output 4 4 7" xfId="2082" xr:uid="{00000000-0005-0000-0000-0000760B0000}"/>
    <cellStyle name="Output 4 4 8" xfId="3387" xr:uid="{00000000-0005-0000-0000-0000770B0000}"/>
    <cellStyle name="Output 4 4 9" xfId="3388" xr:uid="{00000000-0005-0000-0000-0000780B0000}"/>
    <cellStyle name="Output 4 5" xfId="1541" xr:uid="{00000000-0005-0000-0000-0000790B0000}"/>
    <cellStyle name="Output 4 5 2" xfId="3389" xr:uid="{00000000-0005-0000-0000-00007A0B0000}"/>
    <cellStyle name="Output 4 6" xfId="1542" xr:uid="{00000000-0005-0000-0000-00007B0B0000}"/>
    <cellStyle name="Output 4 6 2" xfId="3390" xr:uid="{00000000-0005-0000-0000-00007C0B0000}"/>
    <cellStyle name="Output 4 7" xfId="1543" xr:uid="{00000000-0005-0000-0000-00007D0B0000}"/>
    <cellStyle name="Output 4 7 2" xfId="3391" xr:uid="{00000000-0005-0000-0000-00007E0B0000}"/>
    <cellStyle name="Output 4 8" xfId="1544" xr:uid="{00000000-0005-0000-0000-00007F0B0000}"/>
    <cellStyle name="Output 4 8 2" xfId="3392" xr:uid="{00000000-0005-0000-0000-0000800B0000}"/>
    <cellStyle name="Output 4 9" xfId="1545" xr:uid="{00000000-0005-0000-0000-0000810B0000}"/>
    <cellStyle name="Output 4 9 2" xfId="3393" xr:uid="{00000000-0005-0000-0000-0000820B0000}"/>
    <cellStyle name="Output 5" xfId="1546" xr:uid="{00000000-0005-0000-0000-0000830B0000}"/>
    <cellStyle name="Output 5 10" xfId="1547" xr:uid="{00000000-0005-0000-0000-0000840B0000}"/>
    <cellStyle name="Output 5 10 2" xfId="3394" xr:uid="{00000000-0005-0000-0000-0000850B0000}"/>
    <cellStyle name="Output 5 11" xfId="3395" xr:uid="{00000000-0005-0000-0000-0000860B0000}"/>
    <cellStyle name="Output 5 12" xfId="3396" xr:uid="{00000000-0005-0000-0000-0000870B0000}"/>
    <cellStyle name="Output 5 2" xfId="1548" xr:uid="{00000000-0005-0000-0000-0000880B0000}"/>
    <cellStyle name="Output 5 2 2" xfId="1549" xr:uid="{00000000-0005-0000-0000-0000890B0000}"/>
    <cellStyle name="Output 5 2 2 2" xfId="3397" xr:uid="{00000000-0005-0000-0000-00008A0B0000}"/>
    <cellStyle name="Output 5 2 3" xfId="1550" xr:uid="{00000000-0005-0000-0000-00008B0B0000}"/>
    <cellStyle name="Output 5 2 3 2" xfId="3398" xr:uid="{00000000-0005-0000-0000-00008C0B0000}"/>
    <cellStyle name="Output 5 2 4" xfId="1551" xr:uid="{00000000-0005-0000-0000-00008D0B0000}"/>
    <cellStyle name="Output 5 2 4 2" xfId="3399" xr:uid="{00000000-0005-0000-0000-00008E0B0000}"/>
    <cellStyle name="Output 5 2 5" xfId="1552" xr:uid="{00000000-0005-0000-0000-00008F0B0000}"/>
    <cellStyle name="Output 5 2 5 2" xfId="3400" xr:uid="{00000000-0005-0000-0000-0000900B0000}"/>
    <cellStyle name="Output 5 2 6" xfId="1553" xr:uid="{00000000-0005-0000-0000-0000910B0000}"/>
    <cellStyle name="Output 5 2 6 2" xfId="3401" xr:uid="{00000000-0005-0000-0000-0000920B0000}"/>
    <cellStyle name="Output 5 2 7" xfId="1998" xr:uid="{00000000-0005-0000-0000-0000930B0000}"/>
    <cellStyle name="Output 5 2 8" xfId="3402" xr:uid="{00000000-0005-0000-0000-0000940B0000}"/>
    <cellStyle name="Output 5 2 9" xfId="3403" xr:uid="{00000000-0005-0000-0000-0000950B0000}"/>
    <cellStyle name="Output 5 3" xfId="1554" xr:uid="{00000000-0005-0000-0000-0000960B0000}"/>
    <cellStyle name="Output 5 3 2" xfId="1555" xr:uid="{00000000-0005-0000-0000-0000970B0000}"/>
    <cellStyle name="Output 5 3 2 2" xfId="3404" xr:uid="{00000000-0005-0000-0000-0000980B0000}"/>
    <cellStyle name="Output 5 3 3" xfId="1556" xr:uid="{00000000-0005-0000-0000-0000990B0000}"/>
    <cellStyle name="Output 5 3 3 2" xfId="3405" xr:uid="{00000000-0005-0000-0000-00009A0B0000}"/>
    <cellStyle name="Output 5 3 4" xfId="1557" xr:uid="{00000000-0005-0000-0000-00009B0B0000}"/>
    <cellStyle name="Output 5 3 4 2" xfId="3406" xr:uid="{00000000-0005-0000-0000-00009C0B0000}"/>
    <cellStyle name="Output 5 3 5" xfId="1558" xr:uid="{00000000-0005-0000-0000-00009D0B0000}"/>
    <cellStyle name="Output 5 3 5 2" xfId="3407" xr:uid="{00000000-0005-0000-0000-00009E0B0000}"/>
    <cellStyle name="Output 5 3 6" xfId="1559" xr:uid="{00000000-0005-0000-0000-00009F0B0000}"/>
    <cellStyle name="Output 5 3 6 2" xfId="3408" xr:uid="{00000000-0005-0000-0000-0000A00B0000}"/>
    <cellStyle name="Output 5 3 7" xfId="2051" xr:uid="{00000000-0005-0000-0000-0000A10B0000}"/>
    <cellStyle name="Output 5 3 8" xfId="3409" xr:uid="{00000000-0005-0000-0000-0000A20B0000}"/>
    <cellStyle name="Output 5 3 9" xfId="3410" xr:uid="{00000000-0005-0000-0000-0000A30B0000}"/>
    <cellStyle name="Output 5 4" xfId="1560" xr:uid="{00000000-0005-0000-0000-0000A40B0000}"/>
    <cellStyle name="Output 5 4 2" xfId="1561" xr:uid="{00000000-0005-0000-0000-0000A50B0000}"/>
    <cellStyle name="Output 5 4 2 2" xfId="3411" xr:uid="{00000000-0005-0000-0000-0000A60B0000}"/>
    <cellStyle name="Output 5 4 3" xfId="1562" xr:uid="{00000000-0005-0000-0000-0000A70B0000}"/>
    <cellStyle name="Output 5 4 3 2" xfId="3412" xr:uid="{00000000-0005-0000-0000-0000A80B0000}"/>
    <cellStyle name="Output 5 4 4" xfId="1563" xr:uid="{00000000-0005-0000-0000-0000A90B0000}"/>
    <cellStyle name="Output 5 4 4 2" xfId="3413" xr:uid="{00000000-0005-0000-0000-0000AA0B0000}"/>
    <cellStyle name="Output 5 4 5" xfId="1564" xr:uid="{00000000-0005-0000-0000-0000AB0B0000}"/>
    <cellStyle name="Output 5 4 5 2" xfId="3414" xr:uid="{00000000-0005-0000-0000-0000AC0B0000}"/>
    <cellStyle name="Output 5 4 6" xfId="1565" xr:uid="{00000000-0005-0000-0000-0000AD0B0000}"/>
    <cellStyle name="Output 5 4 6 2" xfId="3415" xr:uid="{00000000-0005-0000-0000-0000AE0B0000}"/>
    <cellStyle name="Output 5 4 7" xfId="2104" xr:uid="{00000000-0005-0000-0000-0000AF0B0000}"/>
    <cellStyle name="Output 5 4 8" xfId="3416" xr:uid="{00000000-0005-0000-0000-0000B00B0000}"/>
    <cellStyle name="Output 5 4 9" xfId="3417" xr:uid="{00000000-0005-0000-0000-0000B10B0000}"/>
    <cellStyle name="Output 5 5" xfId="1566" xr:uid="{00000000-0005-0000-0000-0000B20B0000}"/>
    <cellStyle name="Output 5 5 2" xfId="3418" xr:uid="{00000000-0005-0000-0000-0000B30B0000}"/>
    <cellStyle name="Output 5 6" xfId="1567" xr:uid="{00000000-0005-0000-0000-0000B40B0000}"/>
    <cellStyle name="Output 5 6 2" xfId="3419" xr:uid="{00000000-0005-0000-0000-0000B50B0000}"/>
    <cellStyle name="Output 5 7" xfId="1568" xr:uid="{00000000-0005-0000-0000-0000B60B0000}"/>
    <cellStyle name="Output 5 7 2" xfId="3420" xr:uid="{00000000-0005-0000-0000-0000B70B0000}"/>
    <cellStyle name="Output 5 8" xfId="1569" xr:uid="{00000000-0005-0000-0000-0000B80B0000}"/>
    <cellStyle name="Output 5 8 2" xfId="3421" xr:uid="{00000000-0005-0000-0000-0000B90B0000}"/>
    <cellStyle name="Output 5 9" xfId="1570" xr:uid="{00000000-0005-0000-0000-0000BA0B0000}"/>
    <cellStyle name="Output 5 9 2" xfId="3422" xr:uid="{00000000-0005-0000-0000-0000BB0B0000}"/>
    <cellStyle name="Output 6" xfId="1571" xr:uid="{00000000-0005-0000-0000-0000BC0B0000}"/>
    <cellStyle name="Output 6 10" xfId="1572" xr:uid="{00000000-0005-0000-0000-0000BD0B0000}"/>
    <cellStyle name="Output 6 10 2" xfId="3423" xr:uid="{00000000-0005-0000-0000-0000BE0B0000}"/>
    <cellStyle name="Output 6 11" xfId="3424" xr:uid="{00000000-0005-0000-0000-0000BF0B0000}"/>
    <cellStyle name="Output 6 12" xfId="3425" xr:uid="{00000000-0005-0000-0000-0000C00B0000}"/>
    <cellStyle name="Output 6 2" xfId="1573" xr:uid="{00000000-0005-0000-0000-0000C10B0000}"/>
    <cellStyle name="Output 6 2 2" xfId="1574" xr:uid="{00000000-0005-0000-0000-0000C20B0000}"/>
    <cellStyle name="Output 6 2 2 2" xfId="3426" xr:uid="{00000000-0005-0000-0000-0000C30B0000}"/>
    <cellStyle name="Output 6 2 3" xfId="1575" xr:uid="{00000000-0005-0000-0000-0000C40B0000}"/>
    <cellStyle name="Output 6 2 3 2" xfId="3427" xr:uid="{00000000-0005-0000-0000-0000C50B0000}"/>
    <cellStyle name="Output 6 2 4" xfId="1576" xr:uid="{00000000-0005-0000-0000-0000C60B0000}"/>
    <cellStyle name="Output 6 2 4 2" xfId="3428" xr:uid="{00000000-0005-0000-0000-0000C70B0000}"/>
    <cellStyle name="Output 6 2 5" xfId="1577" xr:uid="{00000000-0005-0000-0000-0000C80B0000}"/>
    <cellStyle name="Output 6 2 5 2" xfId="3429" xr:uid="{00000000-0005-0000-0000-0000C90B0000}"/>
    <cellStyle name="Output 6 2 6" xfId="1578" xr:uid="{00000000-0005-0000-0000-0000CA0B0000}"/>
    <cellStyle name="Output 6 2 6 2" xfId="3430" xr:uid="{00000000-0005-0000-0000-0000CB0B0000}"/>
    <cellStyle name="Output 6 2 7" xfId="1999" xr:uid="{00000000-0005-0000-0000-0000CC0B0000}"/>
    <cellStyle name="Output 6 2 8" xfId="3431" xr:uid="{00000000-0005-0000-0000-0000CD0B0000}"/>
    <cellStyle name="Output 6 2 9" xfId="3432" xr:uid="{00000000-0005-0000-0000-0000CE0B0000}"/>
    <cellStyle name="Output 6 3" xfId="1579" xr:uid="{00000000-0005-0000-0000-0000CF0B0000}"/>
    <cellStyle name="Output 6 3 2" xfId="1580" xr:uid="{00000000-0005-0000-0000-0000D00B0000}"/>
    <cellStyle name="Output 6 3 2 2" xfId="3433" xr:uid="{00000000-0005-0000-0000-0000D10B0000}"/>
    <cellStyle name="Output 6 3 3" xfId="1581" xr:uid="{00000000-0005-0000-0000-0000D20B0000}"/>
    <cellStyle name="Output 6 3 3 2" xfId="3434" xr:uid="{00000000-0005-0000-0000-0000D30B0000}"/>
    <cellStyle name="Output 6 3 4" xfId="1582" xr:uid="{00000000-0005-0000-0000-0000D40B0000}"/>
    <cellStyle name="Output 6 3 4 2" xfId="3435" xr:uid="{00000000-0005-0000-0000-0000D50B0000}"/>
    <cellStyle name="Output 6 3 5" xfId="1583" xr:uid="{00000000-0005-0000-0000-0000D60B0000}"/>
    <cellStyle name="Output 6 3 5 2" xfId="3436" xr:uid="{00000000-0005-0000-0000-0000D70B0000}"/>
    <cellStyle name="Output 6 3 6" xfId="1584" xr:uid="{00000000-0005-0000-0000-0000D80B0000}"/>
    <cellStyle name="Output 6 3 6 2" xfId="3437" xr:uid="{00000000-0005-0000-0000-0000D90B0000}"/>
    <cellStyle name="Output 6 3 7" xfId="2052" xr:uid="{00000000-0005-0000-0000-0000DA0B0000}"/>
    <cellStyle name="Output 6 3 8" xfId="3438" xr:uid="{00000000-0005-0000-0000-0000DB0B0000}"/>
    <cellStyle name="Output 6 3 9" xfId="3439" xr:uid="{00000000-0005-0000-0000-0000DC0B0000}"/>
    <cellStyle name="Output 6 4" xfId="1585" xr:uid="{00000000-0005-0000-0000-0000DD0B0000}"/>
    <cellStyle name="Output 6 4 2" xfId="1586" xr:uid="{00000000-0005-0000-0000-0000DE0B0000}"/>
    <cellStyle name="Output 6 4 2 2" xfId="3440" xr:uid="{00000000-0005-0000-0000-0000DF0B0000}"/>
    <cellStyle name="Output 6 4 3" xfId="1587" xr:uid="{00000000-0005-0000-0000-0000E00B0000}"/>
    <cellStyle name="Output 6 4 3 2" xfId="3441" xr:uid="{00000000-0005-0000-0000-0000E10B0000}"/>
    <cellStyle name="Output 6 4 4" xfId="1588" xr:uid="{00000000-0005-0000-0000-0000E20B0000}"/>
    <cellStyle name="Output 6 4 4 2" xfId="3442" xr:uid="{00000000-0005-0000-0000-0000E30B0000}"/>
    <cellStyle name="Output 6 4 5" xfId="1589" xr:uid="{00000000-0005-0000-0000-0000E40B0000}"/>
    <cellStyle name="Output 6 4 5 2" xfId="3443" xr:uid="{00000000-0005-0000-0000-0000E50B0000}"/>
    <cellStyle name="Output 6 4 6" xfId="1590" xr:uid="{00000000-0005-0000-0000-0000E60B0000}"/>
    <cellStyle name="Output 6 4 6 2" xfId="3444" xr:uid="{00000000-0005-0000-0000-0000E70B0000}"/>
    <cellStyle name="Output 6 4 7" xfId="2105" xr:uid="{00000000-0005-0000-0000-0000E80B0000}"/>
    <cellStyle name="Output 6 4 8" xfId="3445" xr:uid="{00000000-0005-0000-0000-0000E90B0000}"/>
    <cellStyle name="Output 6 4 9" xfId="3446" xr:uid="{00000000-0005-0000-0000-0000EA0B0000}"/>
    <cellStyle name="Output 6 5" xfId="1591" xr:uid="{00000000-0005-0000-0000-0000EB0B0000}"/>
    <cellStyle name="Output 6 5 2" xfId="3447" xr:uid="{00000000-0005-0000-0000-0000EC0B0000}"/>
    <cellStyle name="Output 6 6" xfId="1592" xr:uid="{00000000-0005-0000-0000-0000ED0B0000}"/>
    <cellStyle name="Output 6 6 2" xfId="3448" xr:uid="{00000000-0005-0000-0000-0000EE0B0000}"/>
    <cellStyle name="Output 6 7" xfId="1593" xr:uid="{00000000-0005-0000-0000-0000EF0B0000}"/>
    <cellStyle name="Output 6 7 2" xfId="3449" xr:uid="{00000000-0005-0000-0000-0000F00B0000}"/>
    <cellStyle name="Output 6 8" xfId="1594" xr:uid="{00000000-0005-0000-0000-0000F10B0000}"/>
    <cellStyle name="Output 6 8 2" xfId="3450" xr:uid="{00000000-0005-0000-0000-0000F20B0000}"/>
    <cellStyle name="Output 6 9" xfId="1595" xr:uid="{00000000-0005-0000-0000-0000F30B0000}"/>
    <cellStyle name="Output 6 9 2" xfId="3451" xr:uid="{00000000-0005-0000-0000-0000F40B0000}"/>
    <cellStyle name="Output 7" xfId="1596" xr:uid="{00000000-0005-0000-0000-0000F50B0000}"/>
    <cellStyle name="Output 7 10" xfId="1597" xr:uid="{00000000-0005-0000-0000-0000F60B0000}"/>
    <cellStyle name="Output 7 10 2" xfId="3452" xr:uid="{00000000-0005-0000-0000-0000F70B0000}"/>
    <cellStyle name="Output 7 11" xfId="3453" xr:uid="{00000000-0005-0000-0000-0000F80B0000}"/>
    <cellStyle name="Output 7 12" xfId="3454" xr:uid="{00000000-0005-0000-0000-0000F90B0000}"/>
    <cellStyle name="Output 7 2" xfId="1598" xr:uid="{00000000-0005-0000-0000-0000FA0B0000}"/>
    <cellStyle name="Output 7 2 2" xfId="1599" xr:uid="{00000000-0005-0000-0000-0000FB0B0000}"/>
    <cellStyle name="Output 7 2 2 2" xfId="3455" xr:uid="{00000000-0005-0000-0000-0000FC0B0000}"/>
    <cellStyle name="Output 7 2 3" xfId="1600" xr:uid="{00000000-0005-0000-0000-0000FD0B0000}"/>
    <cellStyle name="Output 7 2 3 2" xfId="3456" xr:uid="{00000000-0005-0000-0000-0000FE0B0000}"/>
    <cellStyle name="Output 7 2 4" xfId="1601" xr:uid="{00000000-0005-0000-0000-0000FF0B0000}"/>
    <cellStyle name="Output 7 2 4 2" xfId="3457" xr:uid="{00000000-0005-0000-0000-0000000C0000}"/>
    <cellStyle name="Output 7 2 5" xfId="1602" xr:uid="{00000000-0005-0000-0000-0000010C0000}"/>
    <cellStyle name="Output 7 2 5 2" xfId="3458" xr:uid="{00000000-0005-0000-0000-0000020C0000}"/>
    <cellStyle name="Output 7 2 6" xfId="1603" xr:uid="{00000000-0005-0000-0000-0000030C0000}"/>
    <cellStyle name="Output 7 2 6 2" xfId="3459" xr:uid="{00000000-0005-0000-0000-0000040C0000}"/>
    <cellStyle name="Output 7 2 7" xfId="2002" xr:uid="{00000000-0005-0000-0000-0000050C0000}"/>
    <cellStyle name="Output 7 2 8" xfId="3460" xr:uid="{00000000-0005-0000-0000-0000060C0000}"/>
    <cellStyle name="Output 7 2 9" xfId="3461" xr:uid="{00000000-0005-0000-0000-0000070C0000}"/>
    <cellStyle name="Output 7 3" xfId="1604" xr:uid="{00000000-0005-0000-0000-0000080C0000}"/>
    <cellStyle name="Output 7 3 2" xfId="1605" xr:uid="{00000000-0005-0000-0000-0000090C0000}"/>
    <cellStyle name="Output 7 3 2 2" xfId="3462" xr:uid="{00000000-0005-0000-0000-00000A0C0000}"/>
    <cellStyle name="Output 7 3 3" xfId="1606" xr:uid="{00000000-0005-0000-0000-00000B0C0000}"/>
    <cellStyle name="Output 7 3 3 2" xfId="3463" xr:uid="{00000000-0005-0000-0000-00000C0C0000}"/>
    <cellStyle name="Output 7 3 4" xfId="1607" xr:uid="{00000000-0005-0000-0000-00000D0C0000}"/>
    <cellStyle name="Output 7 3 4 2" xfId="3464" xr:uid="{00000000-0005-0000-0000-00000E0C0000}"/>
    <cellStyle name="Output 7 3 5" xfId="1608" xr:uid="{00000000-0005-0000-0000-00000F0C0000}"/>
    <cellStyle name="Output 7 3 5 2" xfId="3465" xr:uid="{00000000-0005-0000-0000-0000100C0000}"/>
    <cellStyle name="Output 7 3 6" xfId="1609" xr:uid="{00000000-0005-0000-0000-0000110C0000}"/>
    <cellStyle name="Output 7 3 6 2" xfId="3466" xr:uid="{00000000-0005-0000-0000-0000120C0000}"/>
    <cellStyle name="Output 7 3 7" xfId="2055" xr:uid="{00000000-0005-0000-0000-0000130C0000}"/>
    <cellStyle name="Output 7 3 8" xfId="3467" xr:uid="{00000000-0005-0000-0000-0000140C0000}"/>
    <cellStyle name="Output 7 3 9" xfId="3468" xr:uid="{00000000-0005-0000-0000-0000150C0000}"/>
    <cellStyle name="Output 7 4" xfId="1610" xr:uid="{00000000-0005-0000-0000-0000160C0000}"/>
    <cellStyle name="Output 7 4 2" xfId="1611" xr:uid="{00000000-0005-0000-0000-0000170C0000}"/>
    <cellStyle name="Output 7 4 2 2" xfId="3469" xr:uid="{00000000-0005-0000-0000-0000180C0000}"/>
    <cellStyle name="Output 7 4 3" xfId="1612" xr:uid="{00000000-0005-0000-0000-0000190C0000}"/>
    <cellStyle name="Output 7 4 3 2" xfId="3470" xr:uid="{00000000-0005-0000-0000-00001A0C0000}"/>
    <cellStyle name="Output 7 4 4" xfId="1613" xr:uid="{00000000-0005-0000-0000-00001B0C0000}"/>
    <cellStyle name="Output 7 4 4 2" xfId="3471" xr:uid="{00000000-0005-0000-0000-00001C0C0000}"/>
    <cellStyle name="Output 7 4 5" xfId="1614" xr:uid="{00000000-0005-0000-0000-00001D0C0000}"/>
    <cellStyle name="Output 7 4 5 2" xfId="3472" xr:uid="{00000000-0005-0000-0000-00001E0C0000}"/>
    <cellStyle name="Output 7 4 6" xfId="1615" xr:uid="{00000000-0005-0000-0000-00001F0C0000}"/>
    <cellStyle name="Output 7 4 6 2" xfId="3473" xr:uid="{00000000-0005-0000-0000-0000200C0000}"/>
    <cellStyle name="Output 7 4 7" xfId="2108" xr:uid="{00000000-0005-0000-0000-0000210C0000}"/>
    <cellStyle name="Output 7 4 8" xfId="3474" xr:uid="{00000000-0005-0000-0000-0000220C0000}"/>
    <cellStyle name="Output 7 4 9" xfId="3475" xr:uid="{00000000-0005-0000-0000-0000230C0000}"/>
    <cellStyle name="Output 7 5" xfId="1616" xr:uid="{00000000-0005-0000-0000-0000240C0000}"/>
    <cellStyle name="Output 7 5 2" xfId="3476" xr:uid="{00000000-0005-0000-0000-0000250C0000}"/>
    <cellStyle name="Output 7 6" xfId="1617" xr:uid="{00000000-0005-0000-0000-0000260C0000}"/>
    <cellStyle name="Output 7 6 2" xfId="3477" xr:uid="{00000000-0005-0000-0000-0000270C0000}"/>
    <cellStyle name="Output 7 7" xfId="1618" xr:uid="{00000000-0005-0000-0000-0000280C0000}"/>
    <cellStyle name="Output 7 7 2" xfId="3478" xr:uid="{00000000-0005-0000-0000-0000290C0000}"/>
    <cellStyle name="Output 7 8" xfId="1619" xr:uid="{00000000-0005-0000-0000-00002A0C0000}"/>
    <cellStyle name="Output 7 8 2" xfId="3479" xr:uid="{00000000-0005-0000-0000-00002B0C0000}"/>
    <cellStyle name="Output 7 9" xfId="1620" xr:uid="{00000000-0005-0000-0000-00002C0C0000}"/>
    <cellStyle name="Output 7 9 2" xfId="3480" xr:uid="{00000000-0005-0000-0000-00002D0C0000}"/>
    <cellStyle name="Output 8" xfId="1621" xr:uid="{00000000-0005-0000-0000-00002E0C0000}"/>
    <cellStyle name="Output 8 2" xfId="1622" xr:uid="{00000000-0005-0000-0000-00002F0C0000}"/>
    <cellStyle name="Output 8 2 2" xfId="3481" xr:uid="{00000000-0005-0000-0000-0000300C0000}"/>
    <cellStyle name="Output 8 3" xfId="1623" xr:uid="{00000000-0005-0000-0000-0000310C0000}"/>
    <cellStyle name="Output 8 3 2" xfId="3482" xr:uid="{00000000-0005-0000-0000-0000320C0000}"/>
    <cellStyle name="Output 8 4" xfId="1624" xr:uid="{00000000-0005-0000-0000-0000330C0000}"/>
    <cellStyle name="Output 8 4 2" xfId="3483" xr:uid="{00000000-0005-0000-0000-0000340C0000}"/>
    <cellStyle name="Output 8 5" xfId="1625" xr:uid="{00000000-0005-0000-0000-0000350C0000}"/>
    <cellStyle name="Output 8 5 2" xfId="3484" xr:uid="{00000000-0005-0000-0000-0000360C0000}"/>
    <cellStyle name="Output 8 6" xfId="1626" xr:uid="{00000000-0005-0000-0000-0000370C0000}"/>
    <cellStyle name="Output 8 6 2" xfId="3485" xr:uid="{00000000-0005-0000-0000-0000380C0000}"/>
    <cellStyle name="Output 8 7" xfId="1936" xr:uid="{00000000-0005-0000-0000-0000390C0000}"/>
    <cellStyle name="Output 8 8" xfId="3486" xr:uid="{00000000-0005-0000-0000-00003A0C0000}"/>
    <cellStyle name="Output 8 9" xfId="3487" xr:uid="{00000000-0005-0000-0000-00003B0C0000}"/>
    <cellStyle name="Output 9" xfId="1627" xr:uid="{00000000-0005-0000-0000-00003C0C0000}"/>
    <cellStyle name="Output 9 2" xfId="1628" xr:uid="{00000000-0005-0000-0000-00003D0C0000}"/>
    <cellStyle name="Output 9 2 2" xfId="3488" xr:uid="{00000000-0005-0000-0000-00003E0C0000}"/>
    <cellStyle name="Output 9 3" xfId="1629" xr:uid="{00000000-0005-0000-0000-00003F0C0000}"/>
    <cellStyle name="Output 9 3 2" xfId="3489" xr:uid="{00000000-0005-0000-0000-0000400C0000}"/>
    <cellStyle name="Output 9 4" xfId="1630" xr:uid="{00000000-0005-0000-0000-0000410C0000}"/>
    <cellStyle name="Output 9 4 2" xfId="3490" xr:uid="{00000000-0005-0000-0000-0000420C0000}"/>
    <cellStyle name="Output 9 5" xfId="1631" xr:uid="{00000000-0005-0000-0000-0000430C0000}"/>
    <cellStyle name="Output 9 5 2" xfId="3491" xr:uid="{00000000-0005-0000-0000-0000440C0000}"/>
    <cellStyle name="Output 9 6" xfId="1632" xr:uid="{00000000-0005-0000-0000-0000450C0000}"/>
    <cellStyle name="Output 9 6 2" xfId="3492" xr:uid="{00000000-0005-0000-0000-0000460C0000}"/>
    <cellStyle name="Output 9 7" xfId="1949" xr:uid="{00000000-0005-0000-0000-0000470C0000}"/>
    <cellStyle name="Output 9 8" xfId="3493" xr:uid="{00000000-0005-0000-0000-0000480C0000}"/>
    <cellStyle name="Output 9 9" xfId="3494" xr:uid="{00000000-0005-0000-0000-0000490C0000}"/>
    <cellStyle name="Porcentaje" xfId="3845" builtinId="5"/>
    <cellStyle name="Porcentaje 2" xfId="108" xr:uid="{00000000-0005-0000-0000-00004B0C0000}"/>
    <cellStyle name="Porcentaje 2 2" xfId="1633" xr:uid="{00000000-0005-0000-0000-00004C0C0000}"/>
    <cellStyle name="Porcentaje 2 3" xfId="1634" xr:uid="{00000000-0005-0000-0000-00004D0C0000}"/>
    <cellStyle name="Porcentaje 2 4" xfId="378" xr:uid="{00000000-0005-0000-0000-00004E0C0000}"/>
    <cellStyle name="Porcentaje 3" xfId="1635" xr:uid="{00000000-0005-0000-0000-00004F0C0000}"/>
    <cellStyle name="Porcentual 10" xfId="119" xr:uid="{00000000-0005-0000-0000-0000500C0000}"/>
    <cellStyle name="Porcentual 13" xfId="149" xr:uid="{00000000-0005-0000-0000-0000510C0000}"/>
    <cellStyle name="Porcentual 2" xfId="120" xr:uid="{00000000-0005-0000-0000-0000520C0000}"/>
    <cellStyle name="Porcentual 2 2" xfId="123" xr:uid="{00000000-0005-0000-0000-0000530C0000}"/>
    <cellStyle name="Porcentual 2 3" xfId="366" xr:uid="{00000000-0005-0000-0000-0000540C0000}"/>
    <cellStyle name="Porcentual 2 4" xfId="3832" xr:uid="{00000000-0005-0000-0000-0000550C0000}"/>
    <cellStyle name="Porcentual 2 5" xfId="150" xr:uid="{00000000-0005-0000-0000-0000560C0000}"/>
    <cellStyle name="Porcentual 3" xfId="121" xr:uid="{00000000-0005-0000-0000-0000570C0000}"/>
    <cellStyle name="Porcentual 3 2" xfId="3837" xr:uid="{00000000-0005-0000-0000-0000580C0000}"/>
    <cellStyle name="Porcentual 3 3" xfId="151" xr:uid="{00000000-0005-0000-0000-0000590C0000}"/>
    <cellStyle name="Porcentual 4" xfId="122" xr:uid="{00000000-0005-0000-0000-00005A0C0000}"/>
    <cellStyle name="Punto" xfId="367" xr:uid="{00000000-0005-0000-0000-00005B0C0000}"/>
    <cellStyle name="Punto0" xfId="368" xr:uid="{00000000-0005-0000-0000-00005C0C0000}"/>
    <cellStyle name="Salida" xfId="79" builtinId="21" customBuiltin="1"/>
    <cellStyle name="Salida 2" xfId="36" xr:uid="{00000000-0005-0000-0000-00005E0C0000}"/>
    <cellStyle name="Salida 2 10" xfId="369" xr:uid="{00000000-0005-0000-0000-00005F0C0000}"/>
    <cellStyle name="Salida 2 2" xfId="1636" xr:uid="{00000000-0005-0000-0000-0000600C0000}"/>
    <cellStyle name="Salida 2 2 10" xfId="1637" xr:uid="{00000000-0005-0000-0000-0000610C0000}"/>
    <cellStyle name="Salida 2 2 10 2" xfId="3495" xr:uid="{00000000-0005-0000-0000-0000620C0000}"/>
    <cellStyle name="Salida 2 2 11" xfId="3496" xr:uid="{00000000-0005-0000-0000-0000630C0000}"/>
    <cellStyle name="Salida 2 2 12" xfId="3497" xr:uid="{00000000-0005-0000-0000-0000640C0000}"/>
    <cellStyle name="Salida 2 2 2" xfId="1638" xr:uid="{00000000-0005-0000-0000-0000650C0000}"/>
    <cellStyle name="Salida 2 2 2 2" xfId="1639" xr:uid="{00000000-0005-0000-0000-0000660C0000}"/>
    <cellStyle name="Salida 2 2 2 2 2" xfId="3498" xr:uid="{00000000-0005-0000-0000-0000670C0000}"/>
    <cellStyle name="Salida 2 2 2 3" xfId="1640" xr:uid="{00000000-0005-0000-0000-0000680C0000}"/>
    <cellStyle name="Salida 2 2 2 3 2" xfId="3499" xr:uid="{00000000-0005-0000-0000-0000690C0000}"/>
    <cellStyle name="Salida 2 2 2 4" xfId="1641" xr:uid="{00000000-0005-0000-0000-00006A0C0000}"/>
    <cellStyle name="Salida 2 2 2 4 2" xfId="3500" xr:uid="{00000000-0005-0000-0000-00006B0C0000}"/>
    <cellStyle name="Salida 2 2 2 5" xfId="1642" xr:uid="{00000000-0005-0000-0000-00006C0C0000}"/>
    <cellStyle name="Salida 2 2 2 5 2" xfId="3501" xr:uid="{00000000-0005-0000-0000-00006D0C0000}"/>
    <cellStyle name="Salida 2 2 2 6" xfId="1643" xr:uid="{00000000-0005-0000-0000-00006E0C0000}"/>
    <cellStyle name="Salida 2 2 2 6 2" xfId="3502" xr:uid="{00000000-0005-0000-0000-00006F0C0000}"/>
    <cellStyle name="Salida 2 2 2 7" xfId="1955" xr:uid="{00000000-0005-0000-0000-0000700C0000}"/>
    <cellStyle name="Salida 2 2 2 8" xfId="3503" xr:uid="{00000000-0005-0000-0000-0000710C0000}"/>
    <cellStyle name="Salida 2 2 2 9" xfId="3504" xr:uid="{00000000-0005-0000-0000-0000720C0000}"/>
    <cellStyle name="Salida 2 2 3" xfId="1644" xr:uid="{00000000-0005-0000-0000-0000730C0000}"/>
    <cellStyle name="Salida 2 2 3 2" xfId="1645" xr:uid="{00000000-0005-0000-0000-0000740C0000}"/>
    <cellStyle name="Salida 2 2 3 2 2" xfId="3505" xr:uid="{00000000-0005-0000-0000-0000750C0000}"/>
    <cellStyle name="Salida 2 2 3 3" xfId="1646" xr:uid="{00000000-0005-0000-0000-0000760C0000}"/>
    <cellStyle name="Salida 2 2 3 3 2" xfId="3506" xr:uid="{00000000-0005-0000-0000-0000770C0000}"/>
    <cellStyle name="Salida 2 2 3 4" xfId="1647" xr:uid="{00000000-0005-0000-0000-0000780C0000}"/>
    <cellStyle name="Salida 2 2 3 4 2" xfId="3507" xr:uid="{00000000-0005-0000-0000-0000790C0000}"/>
    <cellStyle name="Salida 2 2 3 5" xfId="1648" xr:uid="{00000000-0005-0000-0000-00007A0C0000}"/>
    <cellStyle name="Salida 2 2 3 5 2" xfId="3508" xr:uid="{00000000-0005-0000-0000-00007B0C0000}"/>
    <cellStyle name="Salida 2 2 3 6" xfId="1649" xr:uid="{00000000-0005-0000-0000-00007C0C0000}"/>
    <cellStyle name="Salida 2 2 3 6 2" xfId="3509" xr:uid="{00000000-0005-0000-0000-00007D0C0000}"/>
    <cellStyle name="Salida 2 2 3 7" xfId="2008" xr:uid="{00000000-0005-0000-0000-00007E0C0000}"/>
    <cellStyle name="Salida 2 2 3 8" xfId="3510" xr:uid="{00000000-0005-0000-0000-00007F0C0000}"/>
    <cellStyle name="Salida 2 2 3 9" xfId="3511" xr:uid="{00000000-0005-0000-0000-0000800C0000}"/>
    <cellStyle name="Salida 2 2 4" xfId="1650" xr:uid="{00000000-0005-0000-0000-0000810C0000}"/>
    <cellStyle name="Salida 2 2 4 2" xfId="1651" xr:uid="{00000000-0005-0000-0000-0000820C0000}"/>
    <cellStyle name="Salida 2 2 4 2 2" xfId="3512" xr:uid="{00000000-0005-0000-0000-0000830C0000}"/>
    <cellStyle name="Salida 2 2 4 3" xfId="1652" xr:uid="{00000000-0005-0000-0000-0000840C0000}"/>
    <cellStyle name="Salida 2 2 4 3 2" xfId="3513" xr:uid="{00000000-0005-0000-0000-0000850C0000}"/>
    <cellStyle name="Salida 2 2 4 4" xfId="1653" xr:uid="{00000000-0005-0000-0000-0000860C0000}"/>
    <cellStyle name="Salida 2 2 4 4 2" xfId="3514" xr:uid="{00000000-0005-0000-0000-0000870C0000}"/>
    <cellStyle name="Salida 2 2 4 5" xfId="1654" xr:uid="{00000000-0005-0000-0000-0000880C0000}"/>
    <cellStyle name="Salida 2 2 4 5 2" xfId="3515" xr:uid="{00000000-0005-0000-0000-0000890C0000}"/>
    <cellStyle name="Salida 2 2 4 6" xfId="1655" xr:uid="{00000000-0005-0000-0000-00008A0C0000}"/>
    <cellStyle name="Salida 2 2 4 6 2" xfId="3516" xr:uid="{00000000-0005-0000-0000-00008B0C0000}"/>
    <cellStyle name="Salida 2 2 4 7" xfId="2061" xr:uid="{00000000-0005-0000-0000-00008C0C0000}"/>
    <cellStyle name="Salida 2 2 4 8" xfId="3517" xr:uid="{00000000-0005-0000-0000-00008D0C0000}"/>
    <cellStyle name="Salida 2 2 4 9" xfId="3518" xr:uid="{00000000-0005-0000-0000-00008E0C0000}"/>
    <cellStyle name="Salida 2 2 5" xfId="1656" xr:uid="{00000000-0005-0000-0000-00008F0C0000}"/>
    <cellStyle name="Salida 2 2 5 2" xfId="3519" xr:uid="{00000000-0005-0000-0000-0000900C0000}"/>
    <cellStyle name="Salida 2 2 6" xfId="1657" xr:uid="{00000000-0005-0000-0000-0000910C0000}"/>
    <cellStyle name="Salida 2 2 6 2" xfId="3520" xr:uid="{00000000-0005-0000-0000-0000920C0000}"/>
    <cellStyle name="Salida 2 2 7" xfId="1658" xr:uid="{00000000-0005-0000-0000-0000930C0000}"/>
    <cellStyle name="Salida 2 2 7 2" xfId="3521" xr:uid="{00000000-0005-0000-0000-0000940C0000}"/>
    <cellStyle name="Salida 2 2 8" xfId="1659" xr:uid="{00000000-0005-0000-0000-0000950C0000}"/>
    <cellStyle name="Salida 2 2 8 2" xfId="3522" xr:uid="{00000000-0005-0000-0000-0000960C0000}"/>
    <cellStyle name="Salida 2 2 9" xfId="1660" xr:uid="{00000000-0005-0000-0000-0000970C0000}"/>
    <cellStyle name="Salida 2 2 9 2" xfId="3523" xr:uid="{00000000-0005-0000-0000-0000980C0000}"/>
    <cellStyle name="Salida 2 3" xfId="1661" xr:uid="{00000000-0005-0000-0000-0000990C0000}"/>
    <cellStyle name="Salida 2 3 10" xfId="1662" xr:uid="{00000000-0005-0000-0000-00009A0C0000}"/>
    <cellStyle name="Salida 2 3 10 2" xfId="3524" xr:uid="{00000000-0005-0000-0000-00009B0C0000}"/>
    <cellStyle name="Salida 2 3 11" xfId="3525" xr:uid="{00000000-0005-0000-0000-00009C0C0000}"/>
    <cellStyle name="Salida 2 3 12" xfId="3526" xr:uid="{00000000-0005-0000-0000-00009D0C0000}"/>
    <cellStyle name="Salida 2 3 2" xfId="1663" xr:uid="{00000000-0005-0000-0000-00009E0C0000}"/>
    <cellStyle name="Salida 2 3 2 2" xfId="1664" xr:uid="{00000000-0005-0000-0000-00009F0C0000}"/>
    <cellStyle name="Salida 2 3 2 2 2" xfId="3527" xr:uid="{00000000-0005-0000-0000-0000A00C0000}"/>
    <cellStyle name="Salida 2 3 2 3" xfId="1665" xr:uid="{00000000-0005-0000-0000-0000A10C0000}"/>
    <cellStyle name="Salida 2 3 2 3 2" xfId="3528" xr:uid="{00000000-0005-0000-0000-0000A20C0000}"/>
    <cellStyle name="Salida 2 3 2 4" xfId="1666" xr:uid="{00000000-0005-0000-0000-0000A30C0000}"/>
    <cellStyle name="Salida 2 3 2 4 2" xfId="3529" xr:uid="{00000000-0005-0000-0000-0000A40C0000}"/>
    <cellStyle name="Salida 2 3 2 5" xfId="1667" xr:uid="{00000000-0005-0000-0000-0000A50C0000}"/>
    <cellStyle name="Salida 2 3 2 5 2" xfId="3530" xr:uid="{00000000-0005-0000-0000-0000A60C0000}"/>
    <cellStyle name="Salida 2 3 2 6" xfId="1668" xr:uid="{00000000-0005-0000-0000-0000A70C0000}"/>
    <cellStyle name="Salida 2 3 2 6 2" xfId="3531" xr:uid="{00000000-0005-0000-0000-0000A80C0000}"/>
    <cellStyle name="Salida 2 3 2 7" xfId="1960" xr:uid="{00000000-0005-0000-0000-0000A90C0000}"/>
    <cellStyle name="Salida 2 3 2 8" xfId="3532" xr:uid="{00000000-0005-0000-0000-0000AA0C0000}"/>
    <cellStyle name="Salida 2 3 2 9" xfId="3533" xr:uid="{00000000-0005-0000-0000-0000AB0C0000}"/>
    <cellStyle name="Salida 2 3 3" xfId="1669" xr:uid="{00000000-0005-0000-0000-0000AC0C0000}"/>
    <cellStyle name="Salida 2 3 3 2" xfId="1670" xr:uid="{00000000-0005-0000-0000-0000AD0C0000}"/>
    <cellStyle name="Salida 2 3 3 2 2" xfId="3534" xr:uid="{00000000-0005-0000-0000-0000AE0C0000}"/>
    <cellStyle name="Salida 2 3 3 3" xfId="1671" xr:uid="{00000000-0005-0000-0000-0000AF0C0000}"/>
    <cellStyle name="Salida 2 3 3 3 2" xfId="3535" xr:uid="{00000000-0005-0000-0000-0000B00C0000}"/>
    <cellStyle name="Salida 2 3 3 4" xfId="1672" xr:uid="{00000000-0005-0000-0000-0000B10C0000}"/>
    <cellStyle name="Salida 2 3 3 4 2" xfId="3536" xr:uid="{00000000-0005-0000-0000-0000B20C0000}"/>
    <cellStyle name="Salida 2 3 3 5" xfId="1673" xr:uid="{00000000-0005-0000-0000-0000B30C0000}"/>
    <cellStyle name="Salida 2 3 3 5 2" xfId="3537" xr:uid="{00000000-0005-0000-0000-0000B40C0000}"/>
    <cellStyle name="Salida 2 3 3 6" xfId="1674" xr:uid="{00000000-0005-0000-0000-0000B50C0000}"/>
    <cellStyle name="Salida 2 3 3 6 2" xfId="3538" xr:uid="{00000000-0005-0000-0000-0000B60C0000}"/>
    <cellStyle name="Salida 2 3 3 7" xfId="2013" xr:uid="{00000000-0005-0000-0000-0000B70C0000}"/>
    <cellStyle name="Salida 2 3 3 8" xfId="3539" xr:uid="{00000000-0005-0000-0000-0000B80C0000}"/>
    <cellStyle name="Salida 2 3 3 9" xfId="3540" xr:uid="{00000000-0005-0000-0000-0000B90C0000}"/>
    <cellStyle name="Salida 2 3 4" xfId="1675" xr:uid="{00000000-0005-0000-0000-0000BA0C0000}"/>
    <cellStyle name="Salida 2 3 4 2" xfId="1676" xr:uid="{00000000-0005-0000-0000-0000BB0C0000}"/>
    <cellStyle name="Salida 2 3 4 2 2" xfId="3541" xr:uid="{00000000-0005-0000-0000-0000BC0C0000}"/>
    <cellStyle name="Salida 2 3 4 3" xfId="1677" xr:uid="{00000000-0005-0000-0000-0000BD0C0000}"/>
    <cellStyle name="Salida 2 3 4 3 2" xfId="3542" xr:uid="{00000000-0005-0000-0000-0000BE0C0000}"/>
    <cellStyle name="Salida 2 3 4 4" xfId="1678" xr:uid="{00000000-0005-0000-0000-0000BF0C0000}"/>
    <cellStyle name="Salida 2 3 4 4 2" xfId="3543" xr:uid="{00000000-0005-0000-0000-0000C00C0000}"/>
    <cellStyle name="Salida 2 3 4 5" xfId="1679" xr:uid="{00000000-0005-0000-0000-0000C10C0000}"/>
    <cellStyle name="Salida 2 3 4 5 2" xfId="3544" xr:uid="{00000000-0005-0000-0000-0000C20C0000}"/>
    <cellStyle name="Salida 2 3 4 6" xfId="1680" xr:uid="{00000000-0005-0000-0000-0000C30C0000}"/>
    <cellStyle name="Salida 2 3 4 6 2" xfId="3545" xr:uid="{00000000-0005-0000-0000-0000C40C0000}"/>
    <cellStyle name="Salida 2 3 4 7" xfId="2066" xr:uid="{00000000-0005-0000-0000-0000C50C0000}"/>
    <cellStyle name="Salida 2 3 4 8" xfId="3546" xr:uid="{00000000-0005-0000-0000-0000C60C0000}"/>
    <cellStyle name="Salida 2 3 4 9" xfId="3547" xr:uid="{00000000-0005-0000-0000-0000C70C0000}"/>
    <cellStyle name="Salida 2 3 5" xfId="1681" xr:uid="{00000000-0005-0000-0000-0000C80C0000}"/>
    <cellStyle name="Salida 2 3 5 2" xfId="3548" xr:uid="{00000000-0005-0000-0000-0000C90C0000}"/>
    <cellStyle name="Salida 2 3 6" xfId="1682" xr:uid="{00000000-0005-0000-0000-0000CA0C0000}"/>
    <cellStyle name="Salida 2 3 6 2" xfId="3549" xr:uid="{00000000-0005-0000-0000-0000CB0C0000}"/>
    <cellStyle name="Salida 2 3 7" xfId="1683" xr:uid="{00000000-0005-0000-0000-0000CC0C0000}"/>
    <cellStyle name="Salida 2 3 7 2" xfId="3550" xr:uid="{00000000-0005-0000-0000-0000CD0C0000}"/>
    <cellStyle name="Salida 2 3 8" xfId="1684" xr:uid="{00000000-0005-0000-0000-0000CE0C0000}"/>
    <cellStyle name="Salida 2 3 8 2" xfId="3551" xr:uid="{00000000-0005-0000-0000-0000CF0C0000}"/>
    <cellStyle name="Salida 2 3 9" xfId="1685" xr:uid="{00000000-0005-0000-0000-0000D00C0000}"/>
    <cellStyle name="Salida 2 3 9 2" xfId="3552" xr:uid="{00000000-0005-0000-0000-0000D10C0000}"/>
    <cellStyle name="Salida 2 4" xfId="1686" xr:uid="{00000000-0005-0000-0000-0000D20C0000}"/>
    <cellStyle name="Salida 2 4 10" xfId="1687" xr:uid="{00000000-0005-0000-0000-0000D30C0000}"/>
    <cellStyle name="Salida 2 4 10 2" xfId="3553" xr:uid="{00000000-0005-0000-0000-0000D40C0000}"/>
    <cellStyle name="Salida 2 4 11" xfId="3554" xr:uid="{00000000-0005-0000-0000-0000D50C0000}"/>
    <cellStyle name="Salida 2 4 12" xfId="3555" xr:uid="{00000000-0005-0000-0000-0000D60C0000}"/>
    <cellStyle name="Salida 2 4 2" xfId="1688" xr:uid="{00000000-0005-0000-0000-0000D70C0000}"/>
    <cellStyle name="Salida 2 4 2 2" xfId="1689" xr:uid="{00000000-0005-0000-0000-0000D80C0000}"/>
    <cellStyle name="Salida 2 4 2 2 2" xfId="3556" xr:uid="{00000000-0005-0000-0000-0000D90C0000}"/>
    <cellStyle name="Salida 2 4 2 3" xfId="1690" xr:uid="{00000000-0005-0000-0000-0000DA0C0000}"/>
    <cellStyle name="Salida 2 4 2 3 2" xfId="3557" xr:uid="{00000000-0005-0000-0000-0000DB0C0000}"/>
    <cellStyle name="Salida 2 4 2 4" xfId="1691" xr:uid="{00000000-0005-0000-0000-0000DC0C0000}"/>
    <cellStyle name="Salida 2 4 2 4 2" xfId="3558" xr:uid="{00000000-0005-0000-0000-0000DD0C0000}"/>
    <cellStyle name="Salida 2 4 2 5" xfId="1692" xr:uid="{00000000-0005-0000-0000-0000DE0C0000}"/>
    <cellStyle name="Salida 2 4 2 5 2" xfId="3559" xr:uid="{00000000-0005-0000-0000-0000DF0C0000}"/>
    <cellStyle name="Salida 2 4 2 6" xfId="1693" xr:uid="{00000000-0005-0000-0000-0000E00C0000}"/>
    <cellStyle name="Salida 2 4 2 6 2" xfId="3560" xr:uid="{00000000-0005-0000-0000-0000E10C0000}"/>
    <cellStyle name="Salida 2 4 2 7" xfId="1963" xr:uid="{00000000-0005-0000-0000-0000E20C0000}"/>
    <cellStyle name="Salida 2 4 2 8" xfId="3561" xr:uid="{00000000-0005-0000-0000-0000E30C0000}"/>
    <cellStyle name="Salida 2 4 2 9" xfId="3562" xr:uid="{00000000-0005-0000-0000-0000E40C0000}"/>
    <cellStyle name="Salida 2 4 3" xfId="1694" xr:uid="{00000000-0005-0000-0000-0000E50C0000}"/>
    <cellStyle name="Salida 2 4 3 2" xfId="1695" xr:uid="{00000000-0005-0000-0000-0000E60C0000}"/>
    <cellStyle name="Salida 2 4 3 2 2" xfId="3563" xr:uid="{00000000-0005-0000-0000-0000E70C0000}"/>
    <cellStyle name="Salida 2 4 3 3" xfId="1696" xr:uid="{00000000-0005-0000-0000-0000E80C0000}"/>
    <cellStyle name="Salida 2 4 3 3 2" xfId="3564" xr:uid="{00000000-0005-0000-0000-0000E90C0000}"/>
    <cellStyle name="Salida 2 4 3 4" xfId="1697" xr:uid="{00000000-0005-0000-0000-0000EA0C0000}"/>
    <cellStyle name="Salida 2 4 3 4 2" xfId="3565" xr:uid="{00000000-0005-0000-0000-0000EB0C0000}"/>
    <cellStyle name="Salida 2 4 3 5" xfId="1698" xr:uid="{00000000-0005-0000-0000-0000EC0C0000}"/>
    <cellStyle name="Salida 2 4 3 5 2" xfId="3566" xr:uid="{00000000-0005-0000-0000-0000ED0C0000}"/>
    <cellStyle name="Salida 2 4 3 6" xfId="1699" xr:uid="{00000000-0005-0000-0000-0000EE0C0000}"/>
    <cellStyle name="Salida 2 4 3 6 2" xfId="3567" xr:uid="{00000000-0005-0000-0000-0000EF0C0000}"/>
    <cellStyle name="Salida 2 4 3 7" xfId="2016" xr:uid="{00000000-0005-0000-0000-0000F00C0000}"/>
    <cellStyle name="Salida 2 4 3 8" xfId="3568" xr:uid="{00000000-0005-0000-0000-0000F10C0000}"/>
    <cellStyle name="Salida 2 4 3 9" xfId="3569" xr:uid="{00000000-0005-0000-0000-0000F20C0000}"/>
    <cellStyle name="Salida 2 4 4" xfId="1700" xr:uid="{00000000-0005-0000-0000-0000F30C0000}"/>
    <cellStyle name="Salida 2 4 4 2" xfId="1701" xr:uid="{00000000-0005-0000-0000-0000F40C0000}"/>
    <cellStyle name="Salida 2 4 4 2 2" xfId="3570" xr:uid="{00000000-0005-0000-0000-0000F50C0000}"/>
    <cellStyle name="Salida 2 4 4 3" xfId="1702" xr:uid="{00000000-0005-0000-0000-0000F60C0000}"/>
    <cellStyle name="Salida 2 4 4 3 2" xfId="3571" xr:uid="{00000000-0005-0000-0000-0000F70C0000}"/>
    <cellStyle name="Salida 2 4 4 4" xfId="1703" xr:uid="{00000000-0005-0000-0000-0000F80C0000}"/>
    <cellStyle name="Salida 2 4 4 4 2" xfId="3572" xr:uid="{00000000-0005-0000-0000-0000F90C0000}"/>
    <cellStyle name="Salida 2 4 4 5" xfId="1704" xr:uid="{00000000-0005-0000-0000-0000FA0C0000}"/>
    <cellStyle name="Salida 2 4 4 5 2" xfId="3573" xr:uid="{00000000-0005-0000-0000-0000FB0C0000}"/>
    <cellStyle name="Salida 2 4 4 6" xfId="1705" xr:uid="{00000000-0005-0000-0000-0000FC0C0000}"/>
    <cellStyle name="Salida 2 4 4 6 2" xfId="3574" xr:uid="{00000000-0005-0000-0000-0000FD0C0000}"/>
    <cellStyle name="Salida 2 4 4 7" xfId="2069" xr:uid="{00000000-0005-0000-0000-0000FE0C0000}"/>
    <cellStyle name="Salida 2 4 4 8" xfId="3575" xr:uid="{00000000-0005-0000-0000-0000FF0C0000}"/>
    <cellStyle name="Salida 2 4 4 9" xfId="3576" xr:uid="{00000000-0005-0000-0000-0000000D0000}"/>
    <cellStyle name="Salida 2 4 5" xfId="1706" xr:uid="{00000000-0005-0000-0000-0000010D0000}"/>
    <cellStyle name="Salida 2 4 5 2" xfId="3577" xr:uid="{00000000-0005-0000-0000-0000020D0000}"/>
    <cellStyle name="Salida 2 4 6" xfId="1707" xr:uid="{00000000-0005-0000-0000-0000030D0000}"/>
    <cellStyle name="Salida 2 4 6 2" xfId="3578" xr:uid="{00000000-0005-0000-0000-0000040D0000}"/>
    <cellStyle name="Salida 2 4 7" xfId="1708" xr:uid="{00000000-0005-0000-0000-0000050D0000}"/>
    <cellStyle name="Salida 2 4 7 2" xfId="3579" xr:uid="{00000000-0005-0000-0000-0000060D0000}"/>
    <cellStyle name="Salida 2 4 8" xfId="1709" xr:uid="{00000000-0005-0000-0000-0000070D0000}"/>
    <cellStyle name="Salida 2 4 8 2" xfId="3580" xr:uid="{00000000-0005-0000-0000-0000080D0000}"/>
    <cellStyle name="Salida 2 4 9" xfId="1710" xr:uid="{00000000-0005-0000-0000-0000090D0000}"/>
    <cellStyle name="Salida 2 4 9 2" xfId="3581" xr:uid="{00000000-0005-0000-0000-00000A0D0000}"/>
    <cellStyle name="Salida 2 5" xfId="1711" xr:uid="{00000000-0005-0000-0000-00000B0D0000}"/>
    <cellStyle name="Salida 2 5 10" xfId="1712" xr:uid="{00000000-0005-0000-0000-00000C0D0000}"/>
    <cellStyle name="Salida 2 5 10 2" xfId="3582" xr:uid="{00000000-0005-0000-0000-00000D0D0000}"/>
    <cellStyle name="Salida 2 5 11" xfId="3583" xr:uid="{00000000-0005-0000-0000-00000E0D0000}"/>
    <cellStyle name="Salida 2 5 12" xfId="3584" xr:uid="{00000000-0005-0000-0000-00000F0D0000}"/>
    <cellStyle name="Salida 2 5 2" xfId="1713" xr:uid="{00000000-0005-0000-0000-0000100D0000}"/>
    <cellStyle name="Salida 2 5 2 2" xfId="1714" xr:uid="{00000000-0005-0000-0000-0000110D0000}"/>
    <cellStyle name="Salida 2 5 2 2 2" xfId="3585" xr:uid="{00000000-0005-0000-0000-0000120D0000}"/>
    <cellStyle name="Salida 2 5 2 3" xfId="1715" xr:uid="{00000000-0005-0000-0000-0000130D0000}"/>
    <cellStyle name="Salida 2 5 2 3 2" xfId="3586" xr:uid="{00000000-0005-0000-0000-0000140D0000}"/>
    <cellStyle name="Salida 2 5 2 4" xfId="1716" xr:uid="{00000000-0005-0000-0000-0000150D0000}"/>
    <cellStyle name="Salida 2 5 2 4 2" xfId="3587" xr:uid="{00000000-0005-0000-0000-0000160D0000}"/>
    <cellStyle name="Salida 2 5 2 5" xfId="1717" xr:uid="{00000000-0005-0000-0000-0000170D0000}"/>
    <cellStyle name="Salida 2 5 2 5 2" xfId="3588" xr:uid="{00000000-0005-0000-0000-0000180D0000}"/>
    <cellStyle name="Salida 2 5 2 6" xfId="1718" xr:uid="{00000000-0005-0000-0000-0000190D0000}"/>
    <cellStyle name="Salida 2 5 2 6 2" xfId="3589" xr:uid="{00000000-0005-0000-0000-00001A0D0000}"/>
    <cellStyle name="Salida 2 5 2 7" xfId="1983" xr:uid="{00000000-0005-0000-0000-00001B0D0000}"/>
    <cellStyle name="Salida 2 5 2 8" xfId="3590" xr:uid="{00000000-0005-0000-0000-00001C0D0000}"/>
    <cellStyle name="Salida 2 5 2 9" xfId="3591" xr:uid="{00000000-0005-0000-0000-00001D0D0000}"/>
    <cellStyle name="Salida 2 5 3" xfId="1719" xr:uid="{00000000-0005-0000-0000-00001E0D0000}"/>
    <cellStyle name="Salida 2 5 3 2" xfId="1720" xr:uid="{00000000-0005-0000-0000-00001F0D0000}"/>
    <cellStyle name="Salida 2 5 3 2 2" xfId="3592" xr:uid="{00000000-0005-0000-0000-0000200D0000}"/>
    <cellStyle name="Salida 2 5 3 3" xfId="1721" xr:uid="{00000000-0005-0000-0000-0000210D0000}"/>
    <cellStyle name="Salida 2 5 3 3 2" xfId="3593" xr:uid="{00000000-0005-0000-0000-0000220D0000}"/>
    <cellStyle name="Salida 2 5 3 4" xfId="1722" xr:uid="{00000000-0005-0000-0000-0000230D0000}"/>
    <cellStyle name="Salida 2 5 3 4 2" xfId="3594" xr:uid="{00000000-0005-0000-0000-0000240D0000}"/>
    <cellStyle name="Salida 2 5 3 5" xfId="1723" xr:uid="{00000000-0005-0000-0000-0000250D0000}"/>
    <cellStyle name="Salida 2 5 3 5 2" xfId="3595" xr:uid="{00000000-0005-0000-0000-0000260D0000}"/>
    <cellStyle name="Salida 2 5 3 6" xfId="1724" xr:uid="{00000000-0005-0000-0000-0000270D0000}"/>
    <cellStyle name="Salida 2 5 3 6 2" xfId="3596" xr:uid="{00000000-0005-0000-0000-0000280D0000}"/>
    <cellStyle name="Salida 2 5 3 7" xfId="2036" xr:uid="{00000000-0005-0000-0000-0000290D0000}"/>
    <cellStyle name="Salida 2 5 3 8" xfId="3597" xr:uid="{00000000-0005-0000-0000-00002A0D0000}"/>
    <cellStyle name="Salida 2 5 3 9" xfId="3598" xr:uid="{00000000-0005-0000-0000-00002B0D0000}"/>
    <cellStyle name="Salida 2 5 4" xfId="1725" xr:uid="{00000000-0005-0000-0000-00002C0D0000}"/>
    <cellStyle name="Salida 2 5 4 2" xfId="1726" xr:uid="{00000000-0005-0000-0000-00002D0D0000}"/>
    <cellStyle name="Salida 2 5 4 2 2" xfId="3599" xr:uid="{00000000-0005-0000-0000-00002E0D0000}"/>
    <cellStyle name="Salida 2 5 4 3" xfId="1727" xr:uid="{00000000-0005-0000-0000-00002F0D0000}"/>
    <cellStyle name="Salida 2 5 4 3 2" xfId="3600" xr:uid="{00000000-0005-0000-0000-0000300D0000}"/>
    <cellStyle name="Salida 2 5 4 4" xfId="1728" xr:uid="{00000000-0005-0000-0000-0000310D0000}"/>
    <cellStyle name="Salida 2 5 4 4 2" xfId="3601" xr:uid="{00000000-0005-0000-0000-0000320D0000}"/>
    <cellStyle name="Salida 2 5 4 5" xfId="1729" xr:uid="{00000000-0005-0000-0000-0000330D0000}"/>
    <cellStyle name="Salida 2 5 4 5 2" xfId="3602" xr:uid="{00000000-0005-0000-0000-0000340D0000}"/>
    <cellStyle name="Salida 2 5 4 6" xfId="1730" xr:uid="{00000000-0005-0000-0000-0000350D0000}"/>
    <cellStyle name="Salida 2 5 4 6 2" xfId="3603" xr:uid="{00000000-0005-0000-0000-0000360D0000}"/>
    <cellStyle name="Salida 2 5 4 7" xfId="2089" xr:uid="{00000000-0005-0000-0000-0000370D0000}"/>
    <cellStyle name="Salida 2 5 4 8" xfId="3604" xr:uid="{00000000-0005-0000-0000-0000380D0000}"/>
    <cellStyle name="Salida 2 5 4 9" xfId="3605" xr:uid="{00000000-0005-0000-0000-0000390D0000}"/>
    <cellStyle name="Salida 2 5 5" xfId="1731" xr:uid="{00000000-0005-0000-0000-00003A0D0000}"/>
    <cellStyle name="Salida 2 5 5 2" xfId="3606" xr:uid="{00000000-0005-0000-0000-00003B0D0000}"/>
    <cellStyle name="Salida 2 5 6" xfId="1732" xr:uid="{00000000-0005-0000-0000-00003C0D0000}"/>
    <cellStyle name="Salida 2 5 6 2" xfId="3607" xr:uid="{00000000-0005-0000-0000-00003D0D0000}"/>
    <cellStyle name="Salida 2 5 7" xfId="1733" xr:uid="{00000000-0005-0000-0000-00003E0D0000}"/>
    <cellStyle name="Salida 2 5 7 2" xfId="3608" xr:uid="{00000000-0005-0000-0000-00003F0D0000}"/>
    <cellStyle name="Salida 2 5 8" xfId="1734" xr:uid="{00000000-0005-0000-0000-0000400D0000}"/>
    <cellStyle name="Salida 2 5 8 2" xfId="3609" xr:uid="{00000000-0005-0000-0000-0000410D0000}"/>
    <cellStyle name="Salida 2 5 9" xfId="1735" xr:uid="{00000000-0005-0000-0000-0000420D0000}"/>
    <cellStyle name="Salida 2 5 9 2" xfId="3610" xr:uid="{00000000-0005-0000-0000-0000430D0000}"/>
    <cellStyle name="Salida 2 6" xfId="1736" xr:uid="{00000000-0005-0000-0000-0000440D0000}"/>
    <cellStyle name="Salida 2 6 10" xfId="1737" xr:uid="{00000000-0005-0000-0000-0000450D0000}"/>
    <cellStyle name="Salida 2 6 10 2" xfId="3611" xr:uid="{00000000-0005-0000-0000-0000460D0000}"/>
    <cellStyle name="Salida 2 6 11" xfId="3612" xr:uid="{00000000-0005-0000-0000-0000470D0000}"/>
    <cellStyle name="Salida 2 6 12" xfId="3613" xr:uid="{00000000-0005-0000-0000-0000480D0000}"/>
    <cellStyle name="Salida 2 6 2" xfId="1738" xr:uid="{00000000-0005-0000-0000-0000490D0000}"/>
    <cellStyle name="Salida 2 6 2 2" xfId="1739" xr:uid="{00000000-0005-0000-0000-00004A0D0000}"/>
    <cellStyle name="Salida 2 6 2 2 2" xfId="3614" xr:uid="{00000000-0005-0000-0000-00004B0D0000}"/>
    <cellStyle name="Salida 2 6 2 3" xfId="1740" xr:uid="{00000000-0005-0000-0000-00004C0D0000}"/>
    <cellStyle name="Salida 2 6 2 3 2" xfId="3615" xr:uid="{00000000-0005-0000-0000-00004D0D0000}"/>
    <cellStyle name="Salida 2 6 2 4" xfId="1741" xr:uid="{00000000-0005-0000-0000-00004E0D0000}"/>
    <cellStyle name="Salida 2 6 2 4 2" xfId="3616" xr:uid="{00000000-0005-0000-0000-00004F0D0000}"/>
    <cellStyle name="Salida 2 6 2 5" xfId="1742" xr:uid="{00000000-0005-0000-0000-0000500D0000}"/>
    <cellStyle name="Salida 2 6 2 5 2" xfId="3617" xr:uid="{00000000-0005-0000-0000-0000510D0000}"/>
    <cellStyle name="Salida 2 6 2 6" xfId="1743" xr:uid="{00000000-0005-0000-0000-0000520D0000}"/>
    <cellStyle name="Salida 2 6 2 6 2" xfId="3618" xr:uid="{00000000-0005-0000-0000-0000530D0000}"/>
    <cellStyle name="Salida 2 6 2 7" xfId="1992" xr:uid="{00000000-0005-0000-0000-0000540D0000}"/>
    <cellStyle name="Salida 2 6 2 8" xfId="3619" xr:uid="{00000000-0005-0000-0000-0000550D0000}"/>
    <cellStyle name="Salida 2 6 2 9" xfId="3620" xr:uid="{00000000-0005-0000-0000-0000560D0000}"/>
    <cellStyle name="Salida 2 6 3" xfId="1744" xr:uid="{00000000-0005-0000-0000-0000570D0000}"/>
    <cellStyle name="Salida 2 6 3 2" xfId="1745" xr:uid="{00000000-0005-0000-0000-0000580D0000}"/>
    <cellStyle name="Salida 2 6 3 2 2" xfId="3621" xr:uid="{00000000-0005-0000-0000-0000590D0000}"/>
    <cellStyle name="Salida 2 6 3 3" xfId="1746" xr:uid="{00000000-0005-0000-0000-00005A0D0000}"/>
    <cellStyle name="Salida 2 6 3 3 2" xfId="3622" xr:uid="{00000000-0005-0000-0000-00005B0D0000}"/>
    <cellStyle name="Salida 2 6 3 4" xfId="1747" xr:uid="{00000000-0005-0000-0000-00005C0D0000}"/>
    <cellStyle name="Salida 2 6 3 4 2" xfId="3623" xr:uid="{00000000-0005-0000-0000-00005D0D0000}"/>
    <cellStyle name="Salida 2 6 3 5" xfId="1748" xr:uid="{00000000-0005-0000-0000-00005E0D0000}"/>
    <cellStyle name="Salida 2 6 3 5 2" xfId="3624" xr:uid="{00000000-0005-0000-0000-00005F0D0000}"/>
    <cellStyle name="Salida 2 6 3 6" xfId="1749" xr:uid="{00000000-0005-0000-0000-0000600D0000}"/>
    <cellStyle name="Salida 2 6 3 6 2" xfId="3625" xr:uid="{00000000-0005-0000-0000-0000610D0000}"/>
    <cellStyle name="Salida 2 6 3 7" xfId="2045" xr:uid="{00000000-0005-0000-0000-0000620D0000}"/>
    <cellStyle name="Salida 2 6 3 8" xfId="3626" xr:uid="{00000000-0005-0000-0000-0000630D0000}"/>
    <cellStyle name="Salida 2 6 3 9" xfId="3627" xr:uid="{00000000-0005-0000-0000-0000640D0000}"/>
    <cellStyle name="Salida 2 6 4" xfId="1750" xr:uid="{00000000-0005-0000-0000-0000650D0000}"/>
    <cellStyle name="Salida 2 6 4 2" xfId="1751" xr:uid="{00000000-0005-0000-0000-0000660D0000}"/>
    <cellStyle name="Salida 2 6 4 2 2" xfId="3628" xr:uid="{00000000-0005-0000-0000-0000670D0000}"/>
    <cellStyle name="Salida 2 6 4 3" xfId="1752" xr:uid="{00000000-0005-0000-0000-0000680D0000}"/>
    <cellStyle name="Salida 2 6 4 3 2" xfId="3629" xr:uid="{00000000-0005-0000-0000-0000690D0000}"/>
    <cellStyle name="Salida 2 6 4 4" xfId="1753" xr:uid="{00000000-0005-0000-0000-00006A0D0000}"/>
    <cellStyle name="Salida 2 6 4 4 2" xfId="3630" xr:uid="{00000000-0005-0000-0000-00006B0D0000}"/>
    <cellStyle name="Salida 2 6 4 5" xfId="1754" xr:uid="{00000000-0005-0000-0000-00006C0D0000}"/>
    <cellStyle name="Salida 2 6 4 5 2" xfId="3631" xr:uid="{00000000-0005-0000-0000-00006D0D0000}"/>
    <cellStyle name="Salida 2 6 4 6" xfId="1755" xr:uid="{00000000-0005-0000-0000-00006E0D0000}"/>
    <cellStyle name="Salida 2 6 4 6 2" xfId="3632" xr:uid="{00000000-0005-0000-0000-00006F0D0000}"/>
    <cellStyle name="Salida 2 6 4 7" xfId="2098" xr:uid="{00000000-0005-0000-0000-0000700D0000}"/>
    <cellStyle name="Salida 2 6 4 8" xfId="3633" xr:uid="{00000000-0005-0000-0000-0000710D0000}"/>
    <cellStyle name="Salida 2 6 4 9" xfId="3634" xr:uid="{00000000-0005-0000-0000-0000720D0000}"/>
    <cellStyle name="Salida 2 6 5" xfId="1756" xr:uid="{00000000-0005-0000-0000-0000730D0000}"/>
    <cellStyle name="Salida 2 6 5 2" xfId="3635" xr:uid="{00000000-0005-0000-0000-0000740D0000}"/>
    <cellStyle name="Salida 2 6 6" xfId="1757" xr:uid="{00000000-0005-0000-0000-0000750D0000}"/>
    <cellStyle name="Salida 2 6 6 2" xfId="3636" xr:uid="{00000000-0005-0000-0000-0000760D0000}"/>
    <cellStyle name="Salida 2 6 7" xfId="1758" xr:uid="{00000000-0005-0000-0000-0000770D0000}"/>
    <cellStyle name="Salida 2 6 7 2" xfId="3637" xr:uid="{00000000-0005-0000-0000-0000780D0000}"/>
    <cellStyle name="Salida 2 6 8" xfId="1759" xr:uid="{00000000-0005-0000-0000-0000790D0000}"/>
    <cellStyle name="Salida 2 6 8 2" xfId="3638" xr:uid="{00000000-0005-0000-0000-00007A0D0000}"/>
    <cellStyle name="Salida 2 6 9" xfId="1760" xr:uid="{00000000-0005-0000-0000-00007B0D0000}"/>
    <cellStyle name="Salida 2 6 9 2" xfId="3639" xr:uid="{00000000-0005-0000-0000-00007C0D0000}"/>
    <cellStyle name="Salida 2 7" xfId="1761" xr:uid="{00000000-0005-0000-0000-00007D0D0000}"/>
    <cellStyle name="Salida 2 7 10" xfId="1762" xr:uid="{00000000-0005-0000-0000-00007E0D0000}"/>
    <cellStyle name="Salida 2 7 10 2" xfId="3640" xr:uid="{00000000-0005-0000-0000-00007F0D0000}"/>
    <cellStyle name="Salida 2 7 11" xfId="3641" xr:uid="{00000000-0005-0000-0000-0000800D0000}"/>
    <cellStyle name="Salida 2 7 12" xfId="3642" xr:uid="{00000000-0005-0000-0000-0000810D0000}"/>
    <cellStyle name="Salida 2 7 2" xfId="1763" xr:uid="{00000000-0005-0000-0000-0000820D0000}"/>
    <cellStyle name="Salida 2 7 2 2" xfId="1764" xr:uid="{00000000-0005-0000-0000-0000830D0000}"/>
    <cellStyle name="Salida 2 7 2 2 2" xfId="3643" xr:uid="{00000000-0005-0000-0000-0000840D0000}"/>
    <cellStyle name="Salida 2 7 2 3" xfId="1765" xr:uid="{00000000-0005-0000-0000-0000850D0000}"/>
    <cellStyle name="Salida 2 7 2 3 2" xfId="3644" xr:uid="{00000000-0005-0000-0000-0000860D0000}"/>
    <cellStyle name="Salida 2 7 2 4" xfId="1766" xr:uid="{00000000-0005-0000-0000-0000870D0000}"/>
    <cellStyle name="Salida 2 7 2 4 2" xfId="3645" xr:uid="{00000000-0005-0000-0000-0000880D0000}"/>
    <cellStyle name="Salida 2 7 2 5" xfId="1767" xr:uid="{00000000-0005-0000-0000-0000890D0000}"/>
    <cellStyle name="Salida 2 7 2 5 2" xfId="3646" xr:uid="{00000000-0005-0000-0000-00008A0D0000}"/>
    <cellStyle name="Salida 2 7 2 6" xfId="1768" xr:uid="{00000000-0005-0000-0000-00008B0D0000}"/>
    <cellStyle name="Salida 2 7 2 6 2" xfId="3647" xr:uid="{00000000-0005-0000-0000-00008C0D0000}"/>
    <cellStyle name="Salida 2 7 2 7" xfId="1989" xr:uid="{00000000-0005-0000-0000-00008D0D0000}"/>
    <cellStyle name="Salida 2 7 2 8" xfId="3648" xr:uid="{00000000-0005-0000-0000-00008E0D0000}"/>
    <cellStyle name="Salida 2 7 2 9" xfId="3649" xr:uid="{00000000-0005-0000-0000-00008F0D0000}"/>
    <cellStyle name="Salida 2 7 3" xfId="1769" xr:uid="{00000000-0005-0000-0000-0000900D0000}"/>
    <cellStyle name="Salida 2 7 3 2" xfId="1770" xr:uid="{00000000-0005-0000-0000-0000910D0000}"/>
    <cellStyle name="Salida 2 7 3 2 2" xfId="3650" xr:uid="{00000000-0005-0000-0000-0000920D0000}"/>
    <cellStyle name="Salida 2 7 3 3" xfId="1771" xr:uid="{00000000-0005-0000-0000-0000930D0000}"/>
    <cellStyle name="Salida 2 7 3 3 2" xfId="3651" xr:uid="{00000000-0005-0000-0000-0000940D0000}"/>
    <cellStyle name="Salida 2 7 3 4" xfId="1772" xr:uid="{00000000-0005-0000-0000-0000950D0000}"/>
    <cellStyle name="Salida 2 7 3 4 2" xfId="3652" xr:uid="{00000000-0005-0000-0000-0000960D0000}"/>
    <cellStyle name="Salida 2 7 3 5" xfId="1773" xr:uid="{00000000-0005-0000-0000-0000970D0000}"/>
    <cellStyle name="Salida 2 7 3 5 2" xfId="3653" xr:uid="{00000000-0005-0000-0000-0000980D0000}"/>
    <cellStyle name="Salida 2 7 3 6" xfId="1774" xr:uid="{00000000-0005-0000-0000-0000990D0000}"/>
    <cellStyle name="Salida 2 7 3 6 2" xfId="3654" xr:uid="{00000000-0005-0000-0000-00009A0D0000}"/>
    <cellStyle name="Salida 2 7 3 7" xfId="2042" xr:uid="{00000000-0005-0000-0000-00009B0D0000}"/>
    <cellStyle name="Salida 2 7 3 8" xfId="3655" xr:uid="{00000000-0005-0000-0000-00009C0D0000}"/>
    <cellStyle name="Salida 2 7 3 9" xfId="3656" xr:uid="{00000000-0005-0000-0000-00009D0D0000}"/>
    <cellStyle name="Salida 2 7 4" xfId="1775" xr:uid="{00000000-0005-0000-0000-00009E0D0000}"/>
    <cellStyle name="Salida 2 7 4 2" xfId="1776" xr:uid="{00000000-0005-0000-0000-00009F0D0000}"/>
    <cellStyle name="Salida 2 7 4 2 2" xfId="3657" xr:uid="{00000000-0005-0000-0000-0000A00D0000}"/>
    <cellStyle name="Salida 2 7 4 3" xfId="1777" xr:uid="{00000000-0005-0000-0000-0000A10D0000}"/>
    <cellStyle name="Salida 2 7 4 3 2" xfId="3658" xr:uid="{00000000-0005-0000-0000-0000A20D0000}"/>
    <cellStyle name="Salida 2 7 4 4" xfId="1778" xr:uid="{00000000-0005-0000-0000-0000A30D0000}"/>
    <cellStyle name="Salida 2 7 4 4 2" xfId="3659" xr:uid="{00000000-0005-0000-0000-0000A40D0000}"/>
    <cellStyle name="Salida 2 7 4 5" xfId="1779" xr:uid="{00000000-0005-0000-0000-0000A50D0000}"/>
    <cellStyle name="Salida 2 7 4 5 2" xfId="3660" xr:uid="{00000000-0005-0000-0000-0000A60D0000}"/>
    <cellStyle name="Salida 2 7 4 6" xfId="1780" xr:uid="{00000000-0005-0000-0000-0000A70D0000}"/>
    <cellStyle name="Salida 2 7 4 6 2" xfId="3661" xr:uid="{00000000-0005-0000-0000-0000A80D0000}"/>
    <cellStyle name="Salida 2 7 4 7" xfId="2095" xr:uid="{00000000-0005-0000-0000-0000A90D0000}"/>
    <cellStyle name="Salida 2 7 4 8" xfId="3662" xr:uid="{00000000-0005-0000-0000-0000AA0D0000}"/>
    <cellStyle name="Salida 2 7 4 9" xfId="3663" xr:uid="{00000000-0005-0000-0000-0000AB0D0000}"/>
    <cellStyle name="Salida 2 7 5" xfId="1781" xr:uid="{00000000-0005-0000-0000-0000AC0D0000}"/>
    <cellStyle name="Salida 2 7 5 2" xfId="3664" xr:uid="{00000000-0005-0000-0000-0000AD0D0000}"/>
    <cellStyle name="Salida 2 7 6" xfId="1782" xr:uid="{00000000-0005-0000-0000-0000AE0D0000}"/>
    <cellStyle name="Salida 2 7 6 2" xfId="3665" xr:uid="{00000000-0005-0000-0000-0000AF0D0000}"/>
    <cellStyle name="Salida 2 7 7" xfId="1783" xr:uid="{00000000-0005-0000-0000-0000B00D0000}"/>
    <cellStyle name="Salida 2 7 7 2" xfId="3666" xr:uid="{00000000-0005-0000-0000-0000B10D0000}"/>
    <cellStyle name="Salida 2 7 8" xfId="1784" xr:uid="{00000000-0005-0000-0000-0000B20D0000}"/>
    <cellStyle name="Salida 2 7 8 2" xfId="3667" xr:uid="{00000000-0005-0000-0000-0000B30D0000}"/>
    <cellStyle name="Salida 2 7 9" xfId="1785" xr:uid="{00000000-0005-0000-0000-0000B40D0000}"/>
    <cellStyle name="Salida 2 7 9 2" xfId="3668" xr:uid="{00000000-0005-0000-0000-0000B50D0000}"/>
    <cellStyle name="Salida 2 8" xfId="1786" xr:uid="{00000000-0005-0000-0000-0000B60D0000}"/>
    <cellStyle name="Salida 2 8 2" xfId="1787" xr:uid="{00000000-0005-0000-0000-0000B70D0000}"/>
    <cellStyle name="Salida 2 8 2 2" xfId="3669" xr:uid="{00000000-0005-0000-0000-0000B80D0000}"/>
    <cellStyle name="Salida 2 8 3" xfId="1788" xr:uid="{00000000-0005-0000-0000-0000B90D0000}"/>
    <cellStyle name="Salida 2 8 3 2" xfId="3670" xr:uid="{00000000-0005-0000-0000-0000BA0D0000}"/>
    <cellStyle name="Salida 2 8 4" xfId="1789" xr:uid="{00000000-0005-0000-0000-0000BB0D0000}"/>
    <cellStyle name="Salida 2 8 4 2" xfId="3671" xr:uid="{00000000-0005-0000-0000-0000BC0D0000}"/>
    <cellStyle name="Salida 2 8 5" xfId="1790" xr:uid="{00000000-0005-0000-0000-0000BD0D0000}"/>
    <cellStyle name="Salida 2 8 5 2" xfId="3672" xr:uid="{00000000-0005-0000-0000-0000BE0D0000}"/>
    <cellStyle name="Salida 2 8 6" xfId="1791" xr:uid="{00000000-0005-0000-0000-0000BF0D0000}"/>
    <cellStyle name="Salida 2 8 6 2" xfId="3673" xr:uid="{00000000-0005-0000-0000-0000C00D0000}"/>
    <cellStyle name="Salida 2 8 7" xfId="156" xr:uid="{00000000-0005-0000-0000-0000C10D0000}"/>
    <cellStyle name="Salida 2 8 8" xfId="3674" xr:uid="{00000000-0005-0000-0000-0000C20D0000}"/>
    <cellStyle name="Salida 2 8 9" xfId="3675" xr:uid="{00000000-0005-0000-0000-0000C30D0000}"/>
    <cellStyle name="Salida 2 9" xfId="1792" xr:uid="{00000000-0005-0000-0000-0000C40D0000}"/>
    <cellStyle name="Salida 2 9 2" xfId="3676" xr:uid="{00000000-0005-0000-0000-0000C50D0000}"/>
    <cellStyle name="Texto de advertencia" xfId="83" builtinId="11" customBuiltin="1"/>
    <cellStyle name="Texto de advertencia 2" xfId="37" xr:uid="{00000000-0005-0000-0000-0000C70D0000}"/>
    <cellStyle name="Texto de advertencia 2 2" xfId="370" xr:uid="{00000000-0005-0000-0000-0000C80D0000}"/>
    <cellStyle name="Texto explicativo" xfId="85" builtinId="53" customBuiltin="1"/>
    <cellStyle name="Texto explicativo 2" xfId="38" xr:uid="{00000000-0005-0000-0000-0000CA0D0000}"/>
    <cellStyle name="Texto explicativo 2 2" xfId="371" xr:uid="{00000000-0005-0000-0000-0000CB0D0000}"/>
    <cellStyle name="Title" xfId="418" xr:uid="{00000000-0005-0000-0000-0000CC0D0000}"/>
    <cellStyle name="Título 1 2" xfId="372" xr:uid="{00000000-0005-0000-0000-0000CD0D0000}"/>
    <cellStyle name="Título 2" xfId="73" builtinId="17" customBuiltin="1"/>
    <cellStyle name="Título 2 2" xfId="40" xr:uid="{00000000-0005-0000-0000-0000CF0D0000}"/>
    <cellStyle name="Título 2 2 2" xfId="373" xr:uid="{00000000-0005-0000-0000-0000D00D0000}"/>
    <cellStyle name="Título 3" xfId="74" builtinId="18" customBuiltin="1"/>
    <cellStyle name="Título 3 2" xfId="41" xr:uid="{00000000-0005-0000-0000-0000D20D0000}"/>
    <cellStyle name="Título 3 2 2" xfId="374" xr:uid="{00000000-0005-0000-0000-0000D30D0000}"/>
    <cellStyle name="Título 4" xfId="39" xr:uid="{00000000-0005-0000-0000-0000D40D0000}"/>
    <cellStyle name="Título 4 2" xfId="375" xr:uid="{00000000-0005-0000-0000-0000D50D0000}"/>
    <cellStyle name="Título 5" xfId="152" xr:uid="{00000000-0005-0000-0000-0000D60D0000}"/>
    <cellStyle name="Total" xfId="86" builtinId="25" customBuiltin="1"/>
    <cellStyle name="Total 2" xfId="42" xr:uid="{00000000-0005-0000-0000-0000D80D0000}"/>
    <cellStyle name="Total 2 2" xfId="1793" xr:uid="{00000000-0005-0000-0000-0000D90D0000}"/>
    <cellStyle name="Total 2 2 10" xfId="1794" xr:uid="{00000000-0005-0000-0000-0000DA0D0000}"/>
    <cellStyle name="Total 2 2 10 2" xfId="3677" xr:uid="{00000000-0005-0000-0000-0000DB0D0000}"/>
    <cellStyle name="Total 2 2 11" xfId="3678" xr:uid="{00000000-0005-0000-0000-0000DC0D0000}"/>
    <cellStyle name="Total 2 2 12" xfId="3679" xr:uid="{00000000-0005-0000-0000-0000DD0D0000}"/>
    <cellStyle name="Total 2 2 2" xfId="1795" xr:uid="{00000000-0005-0000-0000-0000DE0D0000}"/>
    <cellStyle name="Total 2 2 2 2" xfId="1796" xr:uid="{00000000-0005-0000-0000-0000DF0D0000}"/>
    <cellStyle name="Total 2 2 2 2 2" xfId="3680" xr:uid="{00000000-0005-0000-0000-0000E00D0000}"/>
    <cellStyle name="Total 2 2 2 3" xfId="1797" xr:uid="{00000000-0005-0000-0000-0000E10D0000}"/>
    <cellStyle name="Total 2 2 2 3 2" xfId="3681" xr:uid="{00000000-0005-0000-0000-0000E20D0000}"/>
    <cellStyle name="Total 2 2 2 4" xfId="1798" xr:uid="{00000000-0005-0000-0000-0000E30D0000}"/>
    <cellStyle name="Total 2 2 2 4 2" xfId="3682" xr:uid="{00000000-0005-0000-0000-0000E40D0000}"/>
    <cellStyle name="Total 2 2 2 5" xfId="1799" xr:uid="{00000000-0005-0000-0000-0000E50D0000}"/>
    <cellStyle name="Total 2 2 2 5 2" xfId="3683" xr:uid="{00000000-0005-0000-0000-0000E60D0000}"/>
    <cellStyle name="Total 2 2 2 6" xfId="1800" xr:uid="{00000000-0005-0000-0000-0000E70D0000}"/>
    <cellStyle name="Total 2 2 2 6 2" xfId="3684" xr:uid="{00000000-0005-0000-0000-0000E80D0000}"/>
    <cellStyle name="Total 2 2 2 7" xfId="1956" xr:uid="{00000000-0005-0000-0000-0000E90D0000}"/>
    <cellStyle name="Total 2 2 2 8" xfId="3685" xr:uid="{00000000-0005-0000-0000-0000EA0D0000}"/>
    <cellStyle name="Total 2 2 2 9" xfId="3686" xr:uid="{00000000-0005-0000-0000-0000EB0D0000}"/>
    <cellStyle name="Total 2 2 3" xfId="1801" xr:uid="{00000000-0005-0000-0000-0000EC0D0000}"/>
    <cellStyle name="Total 2 2 3 2" xfId="1802" xr:uid="{00000000-0005-0000-0000-0000ED0D0000}"/>
    <cellStyle name="Total 2 2 3 2 2" xfId="3687" xr:uid="{00000000-0005-0000-0000-0000EE0D0000}"/>
    <cellStyle name="Total 2 2 3 3" xfId="1803" xr:uid="{00000000-0005-0000-0000-0000EF0D0000}"/>
    <cellStyle name="Total 2 2 3 3 2" xfId="3688" xr:uid="{00000000-0005-0000-0000-0000F00D0000}"/>
    <cellStyle name="Total 2 2 3 4" xfId="1804" xr:uid="{00000000-0005-0000-0000-0000F10D0000}"/>
    <cellStyle name="Total 2 2 3 4 2" xfId="3689" xr:uid="{00000000-0005-0000-0000-0000F20D0000}"/>
    <cellStyle name="Total 2 2 3 5" xfId="1805" xr:uid="{00000000-0005-0000-0000-0000F30D0000}"/>
    <cellStyle name="Total 2 2 3 5 2" xfId="3690" xr:uid="{00000000-0005-0000-0000-0000F40D0000}"/>
    <cellStyle name="Total 2 2 3 6" xfId="1806" xr:uid="{00000000-0005-0000-0000-0000F50D0000}"/>
    <cellStyle name="Total 2 2 3 6 2" xfId="3691" xr:uid="{00000000-0005-0000-0000-0000F60D0000}"/>
    <cellStyle name="Total 2 2 3 7" xfId="2009" xr:uid="{00000000-0005-0000-0000-0000F70D0000}"/>
    <cellStyle name="Total 2 2 3 8" xfId="3692" xr:uid="{00000000-0005-0000-0000-0000F80D0000}"/>
    <cellStyle name="Total 2 2 3 9" xfId="3693" xr:uid="{00000000-0005-0000-0000-0000F90D0000}"/>
    <cellStyle name="Total 2 2 4" xfId="1807" xr:uid="{00000000-0005-0000-0000-0000FA0D0000}"/>
    <cellStyle name="Total 2 2 4 2" xfId="1808" xr:uid="{00000000-0005-0000-0000-0000FB0D0000}"/>
    <cellStyle name="Total 2 2 4 2 2" xfId="3694" xr:uid="{00000000-0005-0000-0000-0000FC0D0000}"/>
    <cellStyle name="Total 2 2 4 3" xfId="1809" xr:uid="{00000000-0005-0000-0000-0000FD0D0000}"/>
    <cellStyle name="Total 2 2 4 3 2" xfId="3695" xr:uid="{00000000-0005-0000-0000-0000FE0D0000}"/>
    <cellStyle name="Total 2 2 4 4" xfId="1810" xr:uid="{00000000-0005-0000-0000-0000FF0D0000}"/>
    <cellStyle name="Total 2 2 4 4 2" xfId="3696" xr:uid="{00000000-0005-0000-0000-0000000E0000}"/>
    <cellStyle name="Total 2 2 4 5" xfId="1811" xr:uid="{00000000-0005-0000-0000-0000010E0000}"/>
    <cellStyle name="Total 2 2 4 5 2" xfId="3697" xr:uid="{00000000-0005-0000-0000-0000020E0000}"/>
    <cellStyle name="Total 2 2 4 6" xfId="1812" xr:uid="{00000000-0005-0000-0000-0000030E0000}"/>
    <cellStyle name="Total 2 2 4 6 2" xfId="3698" xr:uid="{00000000-0005-0000-0000-0000040E0000}"/>
    <cellStyle name="Total 2 2 4 7" xfId="2062" xr:uid="{00000000-0005-0000-0000-0000050E0000}"/>
    <cellStyle name="Total 2 2 4 8" xfId="3699" xr:uid="{00000000-0005-0000-0000-0000060E0000}"/>
    <cellStyle name="Total 2 2 4 9" xfId="3700" xr:uid="{00000000-0005-0000-0000-0000070E0000}"/>
    <cellStyle name="Total 2 2 5" xfId="1813" xr:uid="{00000000-0005-0000-0000-0000080E0000}"/>
    <cellStyle name="Total 2 2 5 2" xfId="3701" xr:uid="{00000000-0005-0000-0000-0000090E0000}"/>
    <cellStyle name="Total 2 2 6" xfId="1814" xr:uid="{00000000-0005-0000-0000-00000A0E0000}"/>
    <cellStyle name="Total 2 2 6 2" xfId="3702" xr:uid="{00000000-0005-0000-0000-00000B0E0000}"/>
    <cellStyle name="Total 2 2 7" xfId="1815" xr:uid="{00000000-0005-0000-0000-00000C0E0000}"/>
    <cellStyle name="Total 2 2 7 2" xfId="3703" xr:uid="{00000000-0005-0000-0000-00000D0E0000}"/>
    <cellStyle name="Total 2 2 8" xfId="1816" xr:uid="{00000000-0005-0000-0000-00000E0E0000}"/>
    <cellStyle name="Total 2 2 8 2" xfId="3704" xr:uid="{00000000-0005-0000-0000-00000F0E0000}"/>
    <cellStyle name="Total 2 2 9" xfId="1817" xr:uid="{00000000-0005-0000-0000-0000100E0000}"/>
    <cellStyle name="Total 2 2 9 2" xfId="3705" xr:uid="{00000000-0005-0000-0000-0000110E0000}"/>
    <cellStyle name="Total 2 3" xfId="1818" xr:uid="{00000000-0005-0000-0000-0000120E0000}"/>
    <cellStyle name="Total 2 3 10" xfId="1819" xr:uid="{00000000-0005-0000-0000-0000130E0000}"/>
    <cellStyle name="Total 2 3 10 2" xfId="3706" xr:uid="{00000000-0005-0000-0000-0000140E0000}"/>
    <cellStyle name="Total 2 3 11" xfId="3707" xr:uid="{00000000-0005-0000-0000-0000150E0000}"/>
    <cellStyle name="Total 2 3 12" xfId="3708" xr:uid="{00000000-0005-0000-0000-0000160E0000}"/>
    <cellStyle name="Total 2 3 2" xfId="1820" xr:uid="{00000000-0005-0000-0000-0000170E0000}"/>
    <cellStyle name="Total 2 3 2 2" xfId="1821" xr:uid="{00000000-0005-0000-0000-0000180E0000}"/>
    <cellStyle name="Total 2 3 2 2 2" xfId="3709" xr:uid="{00000000-0005-0000-0000-0000190E0000}"/>
    <cellStyle name="Total 2 3 2 3" xfId="1822" xr:uid="{00000000-0005-0000-0000-00001A0E0000}"/>
    <cellStyle name="Total 2 3 2 3 2" xfId="3710" xr:uid="{00000000-0005-0000-0000-00001B0E0000}"/>
    <cellStyle name="Total 2 3 2 4" xfId="1823" xr:uid="{00000000-0005-0000-0000-00001C0E0000}"/>
    <cellStyle name="Total 2 3 2 4 2" xfId="3711" xr:uid="{00000000-0005-0000-0000-00001D0E0000}"/>
    <cellStyle name="Total 2 3 2 5" xfId="1824" xr:uid="{00000000-0005-0000-0000-00001E0E0000}"/>
    <cellStyle name="Total 2 3 2 5 2" xfId="3712" xr:uid="{00000000-0005-0000-0000-00001F0E0000}"/>
    <cellStyle name="Total 2 3 2 6" xfId="1825" xr:uid="{00000000-0005-0000-0000-0000200E0000}"/>
    <cellStyle name="Total 2 3 2 6 2" xfId="3713" xr:uid="{00000000-0005-0000-0000-0000210E0000}"/>
    <cellStyle name="Total 2 3 2 7" xfId="1959" xr:uid="{00000000-0005-0000-0000-0000220E0000}"/>
    <cellStyle name="Total 2 3 2 8" xfId="3714" xr:uid="{00000000-0005-0000-0000-0000230E0000}"/>
    <cellStyle name="Total 2 3 2 9" xfId="3715" xr:uid="{00000000-0005-0000-0000-0000240E0000}"/>
    <cellStyle name="Total 2 3 3" xfId="1826" xr:uid="{00000000-0005-0000-0000-0000250E0000}"/>
    <cellStyle name="Total 2 3 3 2" xfId="1827" xr:uid="{00000000-0005-0000-0000-0000260E0000}"/>
    <cellStyle name="Total 2 3 3 2 2" xfId="3716" xr:uid="{00000000-0005-0000-0000-0000270E0000}"/>
    <cellStyle name="Total 2 3 3 3" xfId="1828" xr:uid="{00000000-0005-0000-0000-0000280E0000}"/>
    <cellStyle name="Total 2 3 3 3 2" xfId="3717" xr:uid="{00000000-0005-0000-0000-0000290E0000}"/>
    <cellStyle name="Total 2 3 3 4" xfId="1829" xr:uid="{00000000-0005-0000-0000-00002A0E0000}"/>
    <cellStyle name="Total 2 3 3 4 2" xfId="3718" xr:uid="{00000000-0005-0000-0000-00002B0E0000}"/>
    <cellStyle name="Total 2 3 3 5" xfId="1830" xr:uid="{00000000-0005-0000-0000-00002C0E0000}"/>
    <cellStyle name="Total 2 3 3 5 2" xfId="3719" xr:uid="{00000000-0005-0000-0000-00002D0E0000}"/>
    <cellStyle name="Total 2 3 3 6" xfId="1831" xr:uid="{00000000-0005-0000-0000-00002E0E0000}"/>
    <cellStyle name="Total 2 3 3 6 2" xfId="3720" xr:uid="{00000000-0005-0000-0000-00002F0E0000}"/>
    <cellStyle name="Total 2 3 3 7" xfId="2012" xr:uid="{00000000-0005-0000-0000-0000300E0000}"/>
    <cellStyle name="Total 2 3 3 8" xfId="3721" xr:uid="{00000000-0005-0000-0000-0000310E0000}"/>
    <cellStyle name="Total 2 3 3 9" xfId="3722" xr:uid="{00000000-0005-0000-0000-0000320E0000}"/>
    <cellStyle name="Total 2 3 4" xfId="1832" xr:uid="{00000000-0005-0000-0000-0000330E0000}"/>
    <cellStyle name="Total 2 3 4 2" xfId="1833" xr:uid="{00000000-0005-0000-0000-0000340E0000}"/>
    <cellStyle name="Total 2 3 4 2 2" xfId="3723" xr:uid="{00000000-0005-0000-0000-0000350E0000}"/>
    <cellStyle name="Total 2 3 4 3" xfId="1834" xr:uid="{00000000-0005-0000-0000-0000360E0000}"/>
    <cellStyle name="Total 2 3 4 3 2" xfId="3724" xr:uid="{00000000-0005-0000-0000-0000370E0000}"/>
    <cellStyle name="Total 2 3 4 4" xfId="1835" xr:uid="{00000000-0005-0000-0000-0000380E0000}"/>
    <cellStyle name="Total 2 3 4 4 2" xfId="3725" xr:uid="{00000000-0005-0000-0000-0000390E0000}"/>
    <cellStyle name="Total 2 3 4 5" xfId="1836" xr:uid="{00000000-0005-0000-0000-00003A0E0000}"/>
    <cellStyle name="Total 2 3 4 5 2" xfId="3726" xr:uid="{00000000-0005-0000-0000-00003B0E0000}"/>
    <cellStyle name="Total 2 3 4 6" xfId="1837" xr:uid="{00000000-0005-0000-0000-00003C0E0000}"/>
    <cellStyle name="Total 2 3 4 6 2" xfId="3727" xr:uid="{00000000-0005-0000-0000-00003D0E0000}"/>
    <cellStyle name="Total 2 3 4 7" xfId="2065" xr:uid="{00000000-0005-0000-0000-00003E0E0000}"/>
    <cellStyle name="Total 2 3 4 8" xfId="3728" xr:uid="{00000000-0005-0000-0000-00003F0E0000}"/>
    <cellStyle name="Total 2 3 4 9" xfId="3729" xr:uid="{00000000-0005-0000-0000-0000400E0000}"/>
    <cellStyle name="Total 2 3 5" xfId="1838" xr:uid="{00000000-0005-0000-0000-0000410E0000}"/>
    <cellStyle name="Total 2 3 5 2" xfId="3730" xr:uid="{00000000-0005-0000-0000-0000420E0000}"/>
    <cellStyle name="Total 2 3 6" xfId="1839" xr:uid="{00000000-0005-0000-0000-0000430E0000}"/>
    <cellStyle name="Total 2 3 6 2" xfId="3731" xr:uid="{00000000-0005-0000-0000-0000440E0000}"/>
    <cellStyle name="Total 2 3 7" xfId="1840" xr:uid="{00000000-0005-0000-0000-0000450E0000}"/>
    <cellStyle name="Total 2 3 7 2" xfId="3732" xr:uid="{00000000-0005-0000-0000-0000460E0000}"/>
    <cellStyle name="Total 2 3 8" xfId="1841" xr:uid="{00000000-0005-0000-0000-0000470E0000}"/>
    <cellStyle name="Total 2 3 8 2" xfId="3733" xr:uid="{00000000-0005-0000-0000-0000480E0000}"/>
    <cellStyle name="Total 2 3 9" xfId="1842" xr:uid="{00000000-0005-0000-0000-0000490E0000}"/>
    <cellStyle name="Total 2 3 9 2" xfId="3734" xr:uid="{00000000-0005-0000-0000-00004A0E0000}"/>
    <cellStyle name="Total 2 4" xfId="1843" xr:uid="{00000000-0005-0000-0000-00004B0E0000}"/>
    <cellStyle name="Total 2 4 10" xfId="1844" xr:uid="{00000000-0005-0000-0000-00004C0E0000}"/>
    <cellStyle name="Total 2 4 10 2" xfId="3735" xr:uid="{00000000-0005-0000-0000-00004D0E0000}"/>
    <cellStyle name="Total 2 4 11" xfId="3736" xr:uid="{00000000-0005-0000-0000-00004E0E0000}"/>
    <cellStyle name="Total 2 4 12" xfId="3737" xr:uid="{00000000-0005-0000-0000-00004F0E0000}"/>
    <cellStyle name="Total 2 4 2" xfId="1845" xr:uid="{00000000-0005-0000-0000-0000500E0000}"/>
    <cellStyle name="Total 2 4 2 2" xfId="1846" xr:uid="{00000000-0005-0000-0000-0000510E0000}"/>
    <cellStyle name="Total 2 4 2 2 2" xfId="3738" xr:uid="{00000000-0005-0000-0000-0000520E0000}"/>
    <cellStyle name="Total 2 4 2 3" xfId="1847" xr:uid="{00000000-0005-0000-0000-0000530E0000}"/>
    <cellStyle name="Total 2 4 2 3 2" xfId="3739" xr:uid="{00000000-0005-0000-0000-0000540E0000}"/>
    <cellStyle name="Total 2 4 2 4" xfId="1848" xr:uid="{00000000-0005-0000-0000-0000550E0000}"/>
    <cellStyle name="Total 2 4 2 4 2" xfId="3740" xr:uid="{00000000-0005-0000-0000-0000560E0000}"/>
    <cellStyle name="Total 2 4 2 5" xfId="1849" xr:uid="{00000000-0005-0000-0000-0000570E0000}"/>
    <cellStyle name="Total 2 4 2 5 2" xfId="3741" xr:uid="{00000000-0005-0000-0000-0000580E0000}"/>
    <cellStyle name="Total 2 4 2 6" xfId="1850" xr:uid="{00000000-0005-0000-0000-0000590E0000}"/>
    <cellStyle name="Total 2 4 2 6 2" xfId="3742" xr:uid="{00000000-0005-0000-0000-00005A0E0000}"/>
    <cellStyle name="Total 2 4 2 7" xfId="1958" xr:uid="{00000000-0005-0000-0000-00005B0E0000}"/>
    <cellStyle name="Total 2 4 2 8" xfId="3743" xr:uid="{00000000-0005-0000-0000-00005C0E0000}"/>
    <cellStyle name="Total 2 4 2 9" xfId="3744" xr:uid="{00000000-0005-0000-0000-00005D0E0000}"/>
    <cellStyle name="Total 2 4 3" xfId="1851" xr:uid="{00000000-0005-0000-0000-00005E0E0000}"/>
    <cellStyle name="Total 2 4 3 2" xfId="1852" xr:uid="{00000000-0005-0000-0000-00005F0E0000}"/>
    <cellStyle name="Total 2 4 3 2 2" xfId="3745" xr:uid="{00000000-0005-0000-0000-0000600E0000}"/>
    <cellStyle name="Total 2 4 3 3" xfId="1853" xr:uid="{00000000-0005-0000-0000-0000610E0000}"/>
    <cellStyle name="Total 2 4 3 3 2" xfId="3746" xr:uid="{00000000-0005-0000-0000-0000620E0000}"/>
    <cellStyle name="Total 2 4 3 4" xfId="1854" xr:uid="{00000000-0005-0000-0000-0000630E0000}"/>
    <cellStyle name="Total 2 4 3 4 2" xfId="3747" xr:uid="{00000000-0005-0000-0000-0000640E0000}"/>
    <cellStyle name="Total 2 4 3 5" xfId="1855" xr:uid="{00000000-0005-0000-0000-0000650E0000}"/>
    <cellStyle name="Total 2 4 3 5 2" xfId="3748" xr:uid="{00000000-0005-0000-0000-0000660E0000}"/>
    <cellStyle name="Total 2 4 3 6" xfId="1856" xr:uid="{00000000-0005-0000-0000-0000670E0000}"/>
    <cellStyle name="Total 2 4 3 6 2" xfId="3749" xr:uid="{00000000-0005-0000-0000-0000680E0000}"/>
    <cellStyle name="Total 2 4 3 7" xfId="2011" xr:uid="{00000000-0005-0000-0000-0000690E0000}"/>
    <cellStyle name="Total 2 4 3 8" xfId="3750" xr:uid="{00000000-0005-0000-0000-00006A0E0000}"/>
    <cellStyle name="Total 2 4 3 9" xfId="3751" xr:uid="{00000000-0005-0000-0000-00006B0E0000}"/>
    <cellStyle name="Total 2 4 4" xfId="1857" xr:uid="{00000000-0005-0000-0000-00006C0E0000}"/>
    <cellStyle name="Total 2 4 4 2" xfId="1858" xr:uid="{00000000-0005-0000-0000-00006D0E0000}"/>
    <cellStyle name="Total 2 4 4 2 2" xfId="3752" xr:uid="{00000000-0005-0000-0000-00006E0E0000}"/>
    <cellStyle name="Total 2 4 4 3" xfId="1859" xr:uid="{00000000-0005-0000-0000-00006F0E0000}"/>
    <cellStyle name="Total 2 4 4 3 2" xfId="3753" xr:uid="{00000000-0005-0000-0000-0000700E0000}"/>
    <cellStyle name="Total 2 4 4 4" xfId="1860" xr:uid="{00000000-0005-0000-0000-0000710E0000}"/>
    <cellStyle name="Total 2 4 4 4 2" xfId="3754" xr:uid="{00000000-0005-0000-0000-0000720E0000}"/>
    <cellStyle name="Total 2 4 4 5" xfId="1861" xr:uid="{00000000-0005-0000-0000-0000730E0000}"/>
    <cellStyle name="Total 2 4 4 5 2" xfId="3755" xr:uid="{00000000-0005-0000-0000-0000740E0000}"/>
    <cellStyle name="Total 2 4 4 6" xfId="1862" xr:uid="{00000000-0005-0000-0000-0000750E0000}"/>
    <cellStyle name="Total 2 4 4 6 2" xfId="3756" xr:uid="{00000000-0005-0000-0000-0000760E0000}"/>
    <cellStyle name="Total 2 4 4 7" xfId="2064" xr:uid="{00000000-0005-0000-0000-0000770E0000}"/>
    <cellStyle name="Total 2 4 4 8" xfId="3757" xr:uid="{00000000-0005-0000-0000-0000780E0000}"/>
    <cellStyle name="Total 2 4 4 9" xfId="3758" xr:uid="{00000000-0005-0000-0000-0000790E0000}"/>
    <cellStyle name="Total 2 4 5" xfId="1863" xr:uid="{00000000-0005-0000-0000-00007A0E0000}"/>
    <cellStyle name="Total 2 4 5 2" xfId="3759" xr:uid="{00000000-0005-0000-0000-00007B0E0000}"/>
    <cellStyle name="Total 2 4 6" xfId="1864" xr:uid="{00000000-0005-0000-0000-00007C0E0000}"/>
    <cellStyle name="Total 2 4 6 2" xfId="3760" xr:uid="{00000000-0005-0000-0000-00007D0E0000}"/>
    <cellStyle name="Total 2 4 7" xfId="1865" xr:uid="{00000000-0005-0000-0000-00007E0E0000}"/>
    <cellStyle name="Total 2 4 7 2" xfId="3761" xr:uid="{00000000-0005-0000-0000-00007F0E0000}"/>
    <cellStyle name="Total 2 4 8" xfId="1866" xr:uid="{00000000-0005-0000-0000-0000800E0000}"/>
    <cellStyle name="Total 2 4 8 2" xfId="3762" xr:uid="{00000000-0005-0000-0000-0000810E0000}"/>
    <cellStyle name="Total 2 4 9" xfId="1867" xr:uid="{00000000-0005-0000-0000-0000820E0000}"/>
    <cellStyle name="Total 2 4 9 2" xfId="3763" xr:uid="{00000000-0005-0000-0000-0000830E0000}"/>
    <cellStyle name="Total 2 5" xfId="1868" xr:uid="{00000000-0005-0000-0000-0000840E0000}"/>
    <cellStyle name="Total 2 5 10" xfId="1869" xr:uid="{00000000-0005-0000-0000-0000850E0000}"/>
    <cellStyle name="Total 2 5 10 2" xfId="3764" xr:uid="{00000000-0005-0000-0000-0000860E0000}"/>
    <cellStyle name="Total 2 5 11" xfId="3765" xr:uid="{00000000-0005-0000-0000-0000870E0000}"/>
    <cellStyle name="Total 2 5 12" xfId="3766" xr:uid="{00000000-0005-0000-0000-0000880E0000}"/>
    <cellStyle name="Total 2 5 2" xfId="1870" xr:uid="{00000000-0005-0000-0000-0000890E0000}"/>
    <cellStyle name="Total 2 5 2 2" xfId="1871" xr:uid="{00000000-0005-0000-0000-00008A0E0000}"/>
    <cellStyle name="Total 2 5 2 2 2" xfId="3767" xr:uid="{00000000-0005-0000-0000-00008B0E0000}"/>
    <cellStyle name="Total 2 5 2 3" xfId="1872" xr:uid="{00000000-0005-0000-0000-00008C0E0000}"/>
    <cellStyle name="Total 2 5 2 3 2" xfId="3768" xr:uid="{00000000-0005-0000-0000-00008D0E0000}"/>
    <cellStyle name="Total 2 5 2 4" xfId="1873" xr:uid="{00000000-0005-0000-0000-00008E0E0000}"/>
    <cellStyle name="Total 2 5 2 4 2" xfId="3769" xr:uid="{00000000-0005-0000-0000-00008F0E0000}"/>
    <cellStyle name="Total 2 5 2 5" xfId="1874" xr:uid="{00000000-0005-0000-0000-0000900E0000}"/>
    <cellStyle name="Total 2 5 2 5 2" xfId="3770" xr:uid="{00000000-0005-0000-0000-0000910E0000}"/>
    <cellStyle name="Total 2 5 2 6" xfId="1875" xr:uid="{00000000-0005-0000-0000-0000920E0000}"/>
    <cellStyle name="Total 2 5 2 6 2" xfId="3771" xr:uid="{00000000-0005-0000-0000-0000930E0000}"/>
    <cellStyle name="Total 2 5 2 7" xfId="1987" xr:uid="{00000000-0005-0000-0000-0000940E0000}"/>
    <cellStyle name="Total 2 5 2 8" xfId="3772" xr:uid="{00000000-0005-0000-0000-0000950E0000}"/>
    <cellStyle name="Total 2 5 2 9" xfId="3773" xr:uid="{00000000-0005-0000-0000-0000960E0000}"/>
    <cellStyle name="Total 2 5 3" xfId="1876" xr:uid="{00000000-0005-0000-0000-0000970E0000}"/>
    <cellStyle name="Total 2 5 3 2" xfId="1877" xr:uid="{00000000-0005-0000-0000-0000980E0000}"/>
    <cellStyle name="Total 2 5 3 2 2" xfId="3774" xr:uid="{00000000-0005-0000-0000-0000990E0000}"/>
    <cellStyle name="Total 2 5 3 3" xfId="1878" xr:uid="{00000000-0005-0000-0000-00009A0E0000}"/>
    <cellStyle name="Total 2 5 3 3 2" xfId="3775" xr:uid="{00000000-0005-0000-0000-00009B0E0000}"/>
    <cellStyle name="Total 2 5 3 4" xfId="1879" xr:uid="{00000000-0005-0000-0000-00009C0E0000}"/>
    <cellStyle name="Total 2 5 3 4 2" xfId="3776" xr:uid="{00000000-0005-0000-0000-00009D0E0000}"/>
    <cellStyle name="Total 2 5 3 5" xfId="1880" xr:uid="{00000000-0005-0000-0000-00009E0E0000}"/>
    <cellStyle name="Total 2 5 3 5 2" xfId="3777" xr:uid="{00000000-0005-0000-0000-00009F0E0000}"/>
    <cellStyle name="Total 2 5 3 6" xfId="1881" xr:uid="{00000000-0005-0000-0000-0000A00E0000}"/>
    <cellStyle name="Total 2 5 3 6 2" xfId="3778" xr:uid="{00000000-0005-0000-0000-0000A10E0000}"/>
    <cellStyle name="Total 2 5 3 7" xfId="2040" xr:uid="{00000000-0005-0000-0000-0000A20E0000}"/>
    <cellStyle name="Total 2 5 3 8" xfId="3779" xr:uid="{00000000-0005-0000-0000-0000A30E0000}"/>
    <cellStyle name="Total 2 5 3 9" xfId="3780" xr:uid="{00000000-0005-0000-0000-0000A40E0000}"/>
    <cellStyle name="Total 2 5 4" xfId="1882" xr:uid="{00000000-0005-0000-0000-0000A50E0000}"/>
    <cellStyle name="Total 2 5 4 2" xfId="1883" xr:uid="{00000000-0005-0000-0000-0000A60E0000}"/>
    <cellStyle name="Total 2 5 4 2 2" xfId="3781" xr:uid="{00000000-0005-0000-0000-0000A70E0000}"/>
    <cellStyle name="Total 2 5 4 3" xfId="1884" xr:uid="{00000000-0005-0000-0000-0000A80E0000}"/>
    <cellStyle name="Total 2 5 4 3 2" xfId="3782" xr:uid="{00000000-0005-0000-0000-0000A90E0000}"/>
    <cellStyle name="Total 2 5 4 4" xfId="1885" xr:uid="{00000000-0005-0000-0000-0000AA0E0000}"/>
    <cellStyle name="Total 2 5 4 4 2" xfId="3783" xr:uid="{00000000-0005-0000-0000-0000AB0E0000}"/>
    <cellStyle name="Total 2 5 4 5" xfId="1886" xr:uid="{00000000-0005-0000-0000-0000AC0E0000}"/>
    <cellStyle name="Total 2 5 4 5 2" xfId="3784" xr:uid="{00000000-0005-0000-0000-0000AD0E0000}"/>
    <cellStyle name="Total 2 5 4 6" xfId="1887" xr:uid="{00000000-0005-0000-0000-0000AE0E0000}"/>
    <cellStyle name="Total 2 5 4 6 2" xfId="3785" xr:uid="{00000000-0005-0000-0000-0000AF0E0000}"/>
    <cellStyle name="Total 2 5 4 7" xfId="2093" xr:uid="{00000000-0005-0000-0000-0000B00E0000}"/>
    <cellStyle name="Total 2 5 4 8" xfId="3786" xr:uid="{00000000-0005-0000-0000-0000B10E0000}"/>
    <cellStyle name="Total 2 5 4 9" xfId="3787" xr:uid="{00000000-0005-0000-0000-0000B20E0000}"/>
    <cellStyle name="Total 2 5 5" xfId="1888" xr:uid="{00000000-0005-0000-0000-0000B30E0000}"/>
    <cellStyle name="Total 2 5 5 2" xfId="3788" xr:uid="{00000000-0005-0000-0000-0000B40E0000}"/>
    <cellStyle name="Total 2 5 6" xfId="1889" xr:uid="{00000000-0005-0000-0000-0000B50E0000}"/>
    <cellStyle name="Total 2 5 6 2" xfId="3789" xr:uid="{00000000-0005-0000-0000-0000B60E0000}"/>
    <cellStyle name="Total 2 5 7" xfId="1890" xr:uid="{00000000-0005-0000-0000-0000B70E0000}"/>
    <cellStyle name="Total 2 5 7 2" xfId="3790" xr:uid="{00000000-0005-0000-0000-0000B80E0000}"/>
    <cellStyle name="Total 2 5 8" xfId="1891" xr:uid="{00000000-0005-0000-0000-0000B90E0000}"/>
    <cellStyle name="Total 2 5 8 2" xfId="3791" xr:uid="{00000000-0005-0000-0000-0000BA0E0000}"/>
    <cellStyle name="Total 2 5 9" xfId="1892" xr:uid="{00000000-0005-0000-0000-0000BB0E0000}"/>
    <cellStyle name="Total 2 5 9 2" xfId="3792" xr:uid="{00000000-0005-0000-0000-0000BC0E0000}"/>
    <cellStyle name="Total 2 6" xfId="1893" xr:uid="{00000000-0005-0000-0000-0000BD0E0000}"/>
    <cellStyle name="Total 2 6 10" xfId="1894" xr:uid="{00000000-0005-0000-0000-0000BE0E0000}"/>
    <cellStyle name="Total 2 6 10 2" xfId="3793" xr:uid="{00000000-0005-0000-0000-0000BF0E0000}"/>
    <cellStyle name="Total 2 6 11" xfId="3794" xr:uid="{00000000-0005-0000-0000-0000C00E0000}"/>
    <cellStyle name="Total 2 6 12" xfId="3795" xr:uid="{00000000-0005-0000-0000-0000C10E0000}"/>
    <cellStyle name="Total 2 6 2" xfId="1895" xr:uid="{00000000-0005-0000-0000-0000C20E0000}"/>
    <cellStyle name="Total 2 6 2 2" xfId="1896" xr:uid="{00000000-0005-0000-0000-0000C30E0000}"/>
    <cellStyle name="Total 2 6 2 2 2" xfId="3796" xr:uid="{00000000-0005-0000-0000-0000C40E0000}"/>
    <cellStyle name="Total 2 6 2 3" xfId="1897" xr:uid="{00000000-0005-0000-0000-0000C50E0000}"/>
    <cellStyle name="Total 2 6 2 3 2" xfId="3797" xr:uid="{00000000-0005-0000-0000-0000C60E0000}"/>
    <cellStyle name="Total 2 6 2 4" xfId="1898" xr:uid="{00000000-0005-0000-0000-0000C70E0000}"/>
    <cellStyle name="Total 2 6 2 4 2" xfId="3798" xr:uid="{00000000-0005-0000-0000-0000C80E0000}"/>
    <cellStyle name="Total 2 6 2 5" xfId="1899" xr:uid="{00000000-0005-0000-0000-0000C90E0000}"/>
    <cellStyle name="Total 2 6 2 5 2" xfId="3799" xr:uid="{00000000-0005-0000-0000-0000CA0E0000}"/>
    <cellStyle name="Total 2 6 2 6" xfId="1900" xr:uid="{00000000-0005-0000-0000-0000CB0E0000}"/>
    <cellStyle name="Total 2 6 2 6 2" xfId="3800" xr:uid="{00000000-0005-0000-0000-0000CC0E0000}"/>
    <cellStyle name="Total 2 6 2 7" xfId="1988" xr:uid="{00000000-0005-0000-0000-0000CD0E0000}"/>
    <cellStyle name="Total 2 6 2 8" xfId="3801" xr:uid="{00000000-0005-0000-0000-0000CE0E0000}"/>
    <cellStyle name="Total 2 6 2 9" xfId="3802" xr:uid="{00000000-0005-0000-0000-0000CF0E0000}"/>
    <cellStyle name="Total 2 6 3" xfId="1901" xr:uid="{00000000-0005-0000-0000-0000D00E0000}"/>
    <cellStyle name="Total 2 6 3 2" xfId="1902" xr:uid="{00000000-0005-0000-0000-0000D10E0000}"/>
    <cellStyle name="Total 2 6 3 2 2" xfId="3803" xr:uid="{00000000-0005-0000-0000-0000D20E0000}"/>
    <cellStyle name="Total 2 6 3 3" xfId="1903" xr:uid="{00000000-0005-0000-0000-0000D30E0000}"/>
    <cellStyle name="Total 2 6 3 3 2" xfId="3804" xr:uid="{00000000-0005-0000-0000-0000D40E0000}"/>
    <cellStyle name="Total 2 6 3 4" xfId="1904" xr:uid="{00000000-0005-0000-0000-0000D50E0000}"/>
    <cellStyle name="Total 2 6 3 4 2" xfId="3805" xr:uid="{00000000-0005-0000-0000-0000D60E0000}"/>
    <cellStyle name="Total 2 6 3 5" xfId="1905" xr:uid="{00000000-0005-0000-0000-0000D70E0000}"/>
    <cellStyle name="Total 2 6 3 5 2" xfId="3806" xr:uid="{00000000-0005-0000-0000-0000D80E0000}"/>
    <cellStyle name="Total 2 6 3 6" xfId="1906" xr:uid="{00000000-0005-0000-0000-0000D90E0000}"/>
    <cellStyle name="Total 2 6 3 6 2" xfId="3807" xr:uid="{00000000-0005-0000-0000-0000DA0E0000}"/>
    <cellStyle name="Total 2 6 3 7" xfId="2041" xr:uid="{00000000-0005-0000-0000-0000DB0E0000}"/>
    <cellStyle name="Total 2 6 3 8" xfId="3808" xr:uid="{00000000-0005-0000-0000-0000DC0E0000}"/>
    <cellStyle name="Total 2 6 3 9" xfId="3809" xr:uid="{00000000-0005-0000-0000-0000DD0E0000}"/>
    <cellStyle name="Total 2 6 4" xfId="1907" xr:uid="{00000000-0005-0000-0000-0000DE0E0000}"/>
    <cellStyle name="Total 2 6 4 2" xfId="1908" xr:uid="{00000000-0005-0000-0000-0000DF0E0000}"/>
    <cellStyle name="Total 2 6 4 2 2" xfId="3810" xr:uid="{00000000-0005-0000-0000-0000E00E0000}"/>
    <cellStyle name="Total 2 6 4 3" xfId="1909" xr:uid="{00000000-0005-0000-0000-0000E10E0000}"/>
    <cellStyle name="Total 2 6 4 3 2" xfId="3811" xr:uid="{00000000-0005-0000-0000-0000E20E0000}"/>
    <cellStyle name="Total 2 6 4 4" xfId="1910" xr:uid="{00000000-0005-0000-0000-0000E30E0000}"/>
    <cellStyle name="Total 2 6 4 4 2" xfId="3812" xr:uid="{00000000-0005-0000-0000-0000E40E0000}"/>
    <cellStyle name="Total 2 6 4 5" xfId="1911" xr:uid="{00000000-0005-0000-0000-0000E50E0000}"/>
    <cellStyle name="Total 2 6 4 5 2" xfId="3813" xr:uid="{00000000-0005-0000-0000-0000E60E0000}"/>
    <cellStyle name="Total 2 6 4 6" xfId="1912" xr:uid="{00000000-0005-0000-0000-0000E70E0000}"/>
    <cellStyle name="Total 2 6 4 6 2" xfId="3814" xr:uid="{00000000-0005-0000-0000-0000E80E0000}"/>
    <cellStyle name="Total 2 6 4 7" xfId="2094" xr:uid="{00000000-0005-0000-0000-0000E90E0000}"/>
    <cellStyle name="Total 2 6 4 8" xfId="3815" xr:uid="{00000000-0005-0000-0000-0000EA0E0000}"/>
    <cellStyle name="Total 2 6 4 9" xfId="3816" xr:uid="{00000000-0005-0000-0000-0000EB0E0000}"/>
    <cellStyle name="Total 2 6 5" xfId="1913" xr:uid="{00000000-0005-0000-0000-0000EC0E0000}"/>
    <cellStyle name="Total 2 6 5 2" xfId="3817" xr:uid="{00000000-0005-0000-0000-0000ED0E0000}"/>
    <cellStyle name="Total 2 6 6" xfId="1914" xr:uid="{00000000-0005-0000-0000-0000EE0E0000}"/>
    <cellStyle name="Total 2 6 6 2" xfId="3818" xr:uid="{00000000-0005-0000-0000-0000EF0E0000}"/>
    <cellStyle name="Total 2 6 7" xfId="1915" xr:uid="{00000000-0005-0000-0000-0000F00E0000}"/>
    <cellStyle name="Total 2 6 7 2" xfId="3819" xr:uid="{00000000-0005-0000-0000-0000F10E0000}"/>
    <cellStyle name="Total 2 6 8" xfId="1916" xr:uid="{00000000-0005-0000-0000-0000F20E0000}"/>
    <cellStyle name="Total 2 6 8 2" xfId="3820" xr:uid="{00000000-0005-0000-0000-0000F30E0000}"/>
    <cellStyle name="Total 2 6 9" xfId="1917" xr:uid="{00000000-0005-0000-0000-0000F40E0000}"/>
    <cellStyle name="Total 2 6 9 2" xfId="3821" xr:uid="{00000000-0005-0000-0000-0000F50E0000}"/>
    <cellStyle name="Total 2 7" xfId="1918" xr:uid="{00000000-0005-0000-0000-0000F60E0000}"/>
    <cellStyle name="Total 2 7 2" xfId="1919" xr:uid="{00000000-0005-0000-0000-0000F70E0000}"/>
    <cellStyle name="Total 2 7 2 2" xfId="3822" xr:uid="{00000000-0005-0000-0000-0000F80E0000}"/>
    <cellStyle name="Total 2 7 3" xfId="1920" xr:uid="{00000000-0005-0000-0000-0000F90E0000}"/>
    <cellStyle name="Total 2 7 3 2" xfId="3823" xr:uid="{00000000-0005-0000-0000-0000FA0E0000}"/>
    <cellStyle name="Total 2 7 4" xfId="1921" xr:uid="{00000000-0005-0000-0000-0000FB0E0000}"/>
    <cellStyle name="Total 2 7 4 2" xfId="3824" xr:uid="{00000000-0005-0000-0000-0000FC0E0000}"/>
    <cellStyle name="Total 2 7 5" xfId="1922" xr:uid="{00000000-0005-0000-0000-0000FD0E0000}"/>
    <cellStyle name="Total 2 7 5 2" xfId="3825" xr:uid="{00000000-0005-0000-0000-0000FE0E0000}"/>
    <cellStyle name="Total 2 7 6" xfId="1923" xr:uid="{00000000-0005-0000-0000-0000FF0E0000}"/>
    <cellStyle name="Total 2 7 6 2" xfId="3826" xr:uid="{00000000-0005-0000-0000-0000000F0000}"/>
    <cellStyle name="Total 2 7 7" xfId="1931" xr:uid="{00000000-0005-0000-0000-0000010F0000}"/>
    <cellStyle name="Total 2 7 8" xfId="3827" xr:uid="{00000000-0005-0000-0000-0000020F0000}"/>
    <cellStyle name="Total 2 7 9" xfId="3828" xr:uid="{00000000-0005-0000-0000-0000030F0000}"/>
    <cellStyle name="Total 2 8" xfId="1946" xr:uid="{00000000-0005-0000-0000-0000040F0000}"/>
    <cellStyle name="Total 2 9" xfId="376" xr:uid="{00000000-0005-0000-0000-0000050F0000}"/>
    <cellStyle name="Warning Text" xfId="419" xr:uid="{00000000-0005-0000-0000-0000060F0000}"/>
  </cellStyles>
  <dxfs count="0"/>
  <tableStyles count="0" defaultTableStyle="TableStyleMedium2" defaultPivotStyle="PivotStyleLight16"/>
  <colors>
    <mruColors>
      <color rgb="FF1199FF"/>
      <color rgb="FF00A7E2"/>
      <color rgb="FFA6C4A6"/>
      <color rgb="FF95B995"/>
      <color rgb="FF0081E2"/>
      <color rgb="FF008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workbookViewId="0"/>
  </sheetViews>
  <sheetFormatPr baseColWidth="10" defaultColWidth="11.42578125" defaultRowHeight="12.75" x14ac:dyDescent="0.25"/>
  <cols>
    <col min="1" max="1" width="46.85546875" style="15" customWidth="1"/>
    <col min="2" max="2" width="13.140625" style="7" customWidth="1"/>
    <col min="3" max="29" width="13.42578125" style="9" customWidth="1"/>
    <col min="30" max="31" width="11.42578125" style="9"/>
    <col min="32" max="16384" width="11.42578125" style="50"/>
  </cols>
  <sheetData>
    <row r="1" spans="1:3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ht="27" customHeight="1" x14ac:dyDescent="0.25">
      <c r="A2" s="15" t="s">
        <v>2</v>
      </c>
      <c r="B2" s="10" t="s">
        <v>3</v>
      </c>
      <c r="C2" s="17">
        <v>263.53862148908877</v>
      </c>
      <c r="D2" s="17">
        <v>288.64512386605105</v>
      </c>
      <c r="E2" s="17">
        <v>296.0126011304875</v>
      </c>
      <c r="F2" s="17">
        <v>292.49478283832218</v>
      </c>
      <c r="G2" s="17">
        <v>299.00163817650281</v>
      </c>
      <c r="H2" s="17">
        <v>304.13996151846999</v>
      </c>
      <c r="I2" s="17">
        <v>336.87002054493297</v>
      </c>
      <c r="J2" s="17">
        <v>332.99875615514713</v>
      </c>
      <c r="K2" s="17">
        <v>357.62546673949589</v>
      </c>
      <c r="L2" s="17">
        <v>348.1714742714924</v>
      </c>
      <c r="M2" s="17">
        <v>348.24925194580635</v>
      </c>
      <c r="N2" s="17">
        <v>348.00397329725297</v>
      </c>
      <c r="O2" s="17">
        <v>351.48471261335231</v>
      </c>
      <c r="P2" s="17">
        <v>367.36563621640596</v>
      </c>
      <c r="Q2" s="17">
        <v>382.92681424166511</v>
      </c>
      <c r="R2" s="17">
        <v>378.88911302808316</v>
      </c>
      <c r="S2" s="17">
        <v>404.97081016907748</v>
      </c>
      <c r="T2" s="17">
        <v>424.62704050416846</v>
      </c>
      <c r="U2" s="17">
        <v>403.83748717002283</v>
      </c>
      <c r="V2" s="17">
        <v>359.86500949483212</v>
      </c>
      <c r="W2" s="17">
        <v>373.47773476267855</v>
      </c>
      <c r="X2" s="17">
        <v>371.18992324280623</v>
      </c>
      <c r="Y2" s="17">
        <v>407.65916604524483</v>
      </c>
      <c r="Z2" s="17">
        <v>411.03097881936048</v>
      </c>
      <c r="AA2" s="17">
        <v>384.02397051436543</v>
      </c>
      <c r="AB2" s="17">
        <v>366.3962666002347</v>
      </c>
      <c r="AC2" s="17">
        <v>359.67305237913047</v>
      </c>
      <c r="AD2" s="17">
        <v>370.15972394419418</v>
      </c>
      <c r="AE2" s="17">
        <v>365.88979400595383</v>
      </c>
    </row>
    <row r="3" spans="1:31" ht="27" customHeight="1" x14ac:dyDescent="0.25">
      <c r="A3" s="11" t="s">
        <v>4</v>
      </c>
      <c r="B3" s="16" t="s">
        <v>5</v>
      </c>
      <c r="C3" s="3">
        <v>32091213.454545468</v>
      </c>
      <c r="D3" s="3">
        <v>32615528</v>
      </c>
      <c r="E3" s="3">
        <v>32979988.199999999</v>
      </c>
      <c r="F3" s="3">
        <v>33344448.399999999</v>
      </c>
      <c r="G3" s="3">
        <v>33708908.600000001</v>
      </c>
      <c r="H3" s="3">
        <v>34073368.800000004</v>
      </c>
      <c r="I3" s="3">
        <v>34437829.000000007</v>
      </c>
      <c r="J3" s="3">
        <v>34802289.20000001</v>
      </c>
      <c r="K3" s="3">
        <v>35166749.400000013</v>
      </c>
      <c r="L3" s="3">
        <v>35531209.600000016</v>
      </c>
      <c r="M3" s="3">
        <v>35895669.800000019</v>
      </c>
      <c r="N3" s="3">
        <v>36260130</v>
      </c>
      <c r="O3" s="3">
        <v>36688681.777777776</v>
      </c>
      <c r="P3" s="3">
        <v>37117233.555555552</v>
      </c>
      <c r="Q3" s="3">
        <v>37545785.333333328</v>
      </c>
      <c r="R3" s="3">
        <v>37974337.111111104</v>
      </c>
      <c r="S3" s="3">
        <v>38402888.888888881</v>
      </c>
      <c r="T3" s="3">
        <v>38831440.666666657</v>
      </c>
      <c r="U3" s="3">
        <v>39259992.444444433</v>
      </c>
      <c r="V3" s="3">
        <v>39688544.222222209</v>
      </c>
      <c r="W3" s="3">
        <v>40117096</v>
      </c>
      <c r="X3" s="3">
        <v>41261490</v>
      </c>
      <c r="Y3" s="3">
        <v>41733271</v>
      </c>
      <c r="Z3" s="3">
        <v>42202935</v>
      </c>
      <c r="AA3" s="3">
        <v>42669500</v>
      </c>
      <c r="AB3" s="3">
        <v>43131966</v>
      </c>
      <c r="AC3" s="3">
        <v>43590368</v>
      </c>
      <c r="AD3" s="3">
        <v>44044811</v>
      </c>
      <c r="AE3" s="3">
        <v>44494502</v>
      </c>
    </row>
    <row r="4" spans="1:31" ht="27" customHeight="1" x14ac:dyDescent="0.25">
      <c r="A4" s="37" t="s">
        <v>6</v>
      </c>
      <c r="B4" s="25" t="s">
        <v>7</v>
      </c>
      <c r="C4" s="24">
        <f t="shared" ref="C4:AC4" si="0">+C2*1000000/C3</f>
        <v>8.2121737734339426</v>
      </c>
      <c r="D4" s="24">
        <f t="shared" si="0"/>
        <v>8.8499295141274761</v>
      </c>
      <c r="E4" s="24">
        <f t="shared" si="0"/>
        <v>8.9755217417114626</v>
      </c>
      <c r="F4" s="24">
        <f t="shared" si="0"/>
        <v>8.7719184713915421</v>
      </c>
      <c r="G4" s="24">
        <f t="shared" si="0"/>
        <v>8.8701073572136604</v>
      </c>
      <c r="H4" s="24">
        <f t="shared" si="0"/>
        <v>8.9260314500651887</v>
      </c>
      <c r="I4" s="24">
        <f t="shared" si="0"/>
        <v>9.7819761096128595</v>
      </c>
      <c r="J4" s="24">
        <f t="shared" si="0"/>
        <v>9.568300356378483</v>
      </c>
      <c r="K4" s="24">
        <f t="shared" si="0"/>
        <v>10.169420627187559</v>
      </c>
      <c r="L4" s="24">
        <f t="shared" si="0"/>
        <v>9.7990324053446312</v>
      </c>
      <c r="M4" s="24">
        <f t="shared" si="0"/>
        <v>9.7017064700602447</v>
      </c>
      <c r="N4" s="24">
        <f t="shared" si="0"/>
        <v>9.5974276235979552</v>
      </c>
      <c r="O4" s="24">
        <f t="shared" si="0"/>
        <v>9.5801946426498628</v>
      </c>
      <c r="P4" s="24">
        <f t="shared" si="0"/>
        <v>9.897441189051662</v>
      </c>
      <c r="Q4" s="24">
        <f t="shared" si="0"/>
        <v>10.198929409573459</v>
      </c>
      <c r="R4" s="24">
        <f t="shared" si="0"/>
        <v>9.9775043319247843</v>
      </c>
      <c r="S4" s="24">
        <f t="shared" si="0"/>
        <v>10.545321507993316</v>
      </c>
      <c r="T4" s="24">
        <f t="shared" si="0"/>
        <v>10.93513486015658</v>
      </c>
      <c r="U4" s="24">
        <f t="shared" si="0"/>
        <v>10.286234459710618</v>
      </c>
      <c r="V4" s="24">
        <f t="shared" si="0"/>
        <v>9.0672262373719992</v>
      </c>
      <c r="W4" s="24">
        <f t="shared" si="0"/>
        <v>9.3096901820280955</v>
      </c>
      <c r="X4" s="24">
        <f t="shared" si="0"/>
        <v>8.9960377883301419</v>
      </c>
      <c r="Y4" s="24">
        <f t="shared" si="0"/>
        <v>9.7682054695699456</v>
      </c>
      <c r="Z4" s="24">
        <f t="shared" si="0"/>
        <v>9.7393932156462704</v>
      </c>
      <c r="AA4" s="24">
        <f t="shared" si="0"/>
        <v>8.9999641550607681</v>
      </c>
      <c r="AB4" s="24">
        <f t="shared" si="0"/>
        <v>8.494773148069223</v>
      </c>
      <c r="AC4" s="24">
        <f t="shared" si="0"/>
        <v>8.2512047702632483</v>
      </c>
      <c r="AD4" s="24">
        <f t="shared" ref="AD4:AE4" si="1">+AD2*1000000/AD3</f>
        <v>8.4041619328141568</v>
      </c>
      <c r="AE4" s="24">
        <f t="shared" si="1"/>
        <v>8.2232585501452249</v>
      </c>
    </row>
    <row r="5" spans="1:31" ht="18" customHeight="1" x14ac:dyDescent="0.25">
      <c r="A5" s="3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39"/>
      <c r="AE5" s="39"/>
    </row>
    <row r="6" spans="1:31" ht="24" customHeight="1" x14ac:dyDescent="0.25">
      <c r="A6" s="15" t="s">
        <v>8</v>
      </c>
    </row>
    <row r="7" spans="1:31" ht="24" customHeight="1" x14ac:dyDescent="0.25">
      <c r="A7" s="15" t="s">
        <v>9</v>
      </c>
    </row>
    <row r="8" spans="1:31" ht="24" customHeight="1" x14ac:dyDescent="0.25">
      <c r="A8" s="15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showGridLines="0" topLeftCell="L1" workbookViewId="0">
      <selection activeCell="AG1" sqref="AG1"/>
    </sheetView>
  </sheetViews>
  <sheetFormatPr baseColWidth="10" defaultColWidth="11.42578125" defaultRowHeight="12.75" x14ac:dyDescent="0.25"/>
  <cols>
    <col min="1" max="1" width="46.85546875" style="15" customWidth="1"/>
    <col min="2" max="2" width="15.140625" style="10" customWidth="1"/>
    <col min="3" max="15" width="13.42578125" style="9" customWidth="1"/>
    <col min="16" max="16384" width="11.42578125" style="9"/>
  </cols>
  <sheetData>
    <row r="1" spans="1:3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ht="27" customHeight="1" x14ac:dyDescent="0.25">
      <c r="A2" s="15" t="s">
        <v>2</v>
      </c>
      <c r="B2" s="10" t="s">
        <v>3</v>
      </c>
      <c r="C2" s="17">
        <v>263.53862148908877</v>
      </c>
      <c r="D2" s="17">
        <v>288.64512386605105</v>
      </c>
      <c r="E2" s="17">
        <v>296.0126011304875</v>
      </c>
      <c r="F2" s="17">
        <v>292.49478283832218</v>
      </c>
      <c r="G2" s="17">
        <v>299.00163817650281</v>
      </c>
      <c r="H2" s="17">
        <v>304.13996151846999</v>
      </c>
      <c r="I2" s="17">
        <v>336.87002054493297</v>
      </c>
      <c r="J2" s="17">
        <v>332.99875615514713</v>
      </c>
      <c r="K2" s="17">
        <v>357.62546673949589</v>
      </c>
      <c r="L2" s="17">
        <v>348.1714742714924</v>
      </c>
      <c r="M2" s="17">
        <v>348.24925194580635</v>
      </c>
      <c r="N2" s="17">
        <v>348.00397329725297</v>
      </c>
      <c r="O2" s="17">
        <v>351.48471261335231</v>
      </c>
      <c r="P2" s="17">
        <v>367.36563621640596</v>
      </c>
      <c r="Q2" s="17">
        <v>382.92681424166511</v>
      </c>
      <c r="R2" s="17">
        <v>378.88911302808316</v>
      </c>
      <c r="S2" s="17">
        <v>404.97081016907748</v>
      </c>
      <c r="T2" s="17">
        <v>424.62704050416846</v>
      </c>
      <c r="U2" s="17">
        <v>403.83748717002283</v>
      </c>
      <c r="V2" s="17">
        <v>359.86500949483212</v>
      </c>
      <c r="W2" s="17">
        <v>373.47773476267855</v>
      </c>
      <c r="X2" s="17">
        <v>371.18992324280623</v>
      </c>
      <c r="Y2" s="17">
        <v>407.65916604524483</v>
      </c>
      <c r="Z2" s="17">
        <v>411.03097881936048</v>
      </c>
      <c r="AA2" s="17">
        <v>384.02397051436543</v>
      </c>
      <c r="AB2" s="17">
        <v>366.3962666002347</v>
      </c>
      <c r="AC2" s="17">
        <v>359.67305237913047</v>
      </c>
      <c r="AD2" s="17">
        <v>370.15972394419418</v>
      </c>
      <c r="AE2" s="17">
        <v>365.88979400595383</v>
      </c>
    </row>
    <row r="3" spans="1:31" ht="27" customHeight="1" x14ac:dyDescent="0.25">
      <c r="A3" s="11" t="s">
        <v>11</v>
      </c>
      <c r="B3" s="18" t="s">
        <v>12</v>
      </c>
      <c r="C3" s="3">
        <v>317415</v>
      </c>
      <c r="D3" s="3">
        <v>350738</v>
      </c>
      <c r="E3" s="3">
        <v>386861</v>
      </c>
      <c r="F3" s="3">
        <v>411044</v>
      </c>
      <c r="G3" s="3">
        <v>435006</v>
      </c>
      <c r="H3" s="3">
        <v>422630</v>
      </c>
      <c r="I3" s="3">
        <v>445987</v>
      </c>
      <c r="J3" s="3">
        <v>482160</v>
      </c>
      <c r="K3" s="3">
        <v>500725</v>
      </c>
      <c r="L3" s="3">
        <v>483773</v>
      </c>
      <c r="M3" s="3">
        <v>479956</v>
      </c>
      <c r="N3" s="3">
        <v>458795</v>
      </c>
      <c r="O3" s="3">
        <v>408812</v>
      </c>
      <c r="P3" s="45">
        <v>445423</v>
      </c>
      <c r="Q3" s="45">
        <v>485115</v>
      </c>
      <c r="R3" s="45">
        <v>528056</v>
      </c>
      <c r="S3" s="45">
        <v>570549</v>
      </c>
      <c r="T3" s="45">
        <v>621943</v>
      </c>
      <c r="U3" s="45">
        <v>647176</v>
      </c>
      <c r="V3" s="45">
        <v>608873</v>
      </c>
      <c r="W3" s="45">
        <v>670524</v>
      </c>
      <c r="X3" s="45">
        <v>710782</v>
      </c>
      <c r="Y3" s="45">
        <v>703486</v>
      </c>
      <c r="Z3" s="45">
        <v>720407</v>
      </c>
      <c r="AA3" s="45">
        <v>702306</v>
      </c>
      <c r="AB3" s="45">
        <v>721487</v>
      </c>
      <c r="AC3" s="45">
        <v>706478</v>
      </c>
      <c r="AD3" s="45">
        <v>726390</v>
      </c>
      <c r="AE3" s="45">
        <v>707377</v>
      </c>
    </row>
    <row r="4" spans="1:31" ht="27" customHeight="1" x14ac:dyDescent="0.25">
      <c r="A4" s="14" t="s">
        <v>13</v>
      </c>
      <c r="B4" s="12" t="s">
        <v>14</v>
      </c>
      <c r="C4" s="5">
        <f t="shared" ref="C4:AE4" si="0">+C2*1000000/C3</f>
        <v>830.26517804479556</v>
      </c>
      <c r="D4" s="5">
        <f t="shared" si="0"/>
        <v>822.96507326280891</v>
      </c>
      <c r="E4" s="5">
        <f t="shared" si="0"/>
        <v>765.16526899968596</v>
      </c>
      <c r="F4" s="5">
        <f t="shared" si="0"/>
        <v>711.58995834587574</v>
      </c>
      <c r="G4" s="5">
        <f t="shared" si="0"/>
        <v>687.35060706404704</v>
      </c>
      <c r="H4" s="5">
        <f t="shared" si="0"/>
        <v>719.63647047883489</v>
      </c>
      <c r="I4" s="5">
        <f t="shared" si="0"/>
        <v>755.33596392929155</v>
      </c>
      <c r="J4" s="5">
        <f t="shared" si="0"/>
        <v>690.63953076810003</v>
      </c>
      <c r="K4" s="5">
        <f t="shared" si="0"/>
        <v>714.21532126316015</v>
      </c>
      <c r="L4" s="5">
        <f t="shared" si="0"/>
        <v>719.70009544040784</v>
      </c>
      <c r="M4" s="5">
        <f t="shared" si="0"/>
        <v>725.58578691756395</v>
      </c>
      <c r="N4" s="5">
        <f t="shared" si="0"/>
        <v>758.51736243257437</v>
      </c>
      <c r="O4" s="5">
        <f t="shared" si="0"/>
        <v>859.77102583425221</v>
      </c>
      <c r="P4" s="5">
        <f t="shared" si="0"/>
        <v>824.75677326138521</v>
      </c>
      <c r="Q4" s="5">
        <f t="shared" si="0"/>
        <v>789.3526570847431</v>
      </c>
      <c r="R4" s="5">
        <f t="shared" si="0"/>
        <v>717.51691681958573</v>
      </c>
      <c r="S4" s="5">
        <f t="shared" si="0"/>
        <v>709.79146430732055</v>
      </c>
      <c r="T4" s="5">
        <f t="shared" si="0"/>
        <v>682.74269588076152</v>
      </c>
      <c r="U4" s="5">
        <f t="shared" si="0"/>
        <v>623.99947953883157</v>
      </c>
      <c r="V4" s="5">
        <f t="shared" si="0"/>
        <v>591.03459916079726</v>
      </c>
      <c r="W4" s="5">
        <f t="shared" si="0"/>
        <v>556.9938358100211</v>
      </c>
      <c r="X4" s="5">
        <f t="shared" si="0"/>
        <v>522.22752298567809</v>
      </c>
      <c r="Y4" s="5">
        <f t="shared" si="0"/>
        <v>579.48440487123389</v>
      </c>
      <c r="Z4" s="5">
        <f t="shared" si="0"/>
        <v>570.55383806564964</v>
      </c>
      <c r="AA4" s="5">
        <f t="shared" si="0"/>
        <v>546.80434242960393</v>
      </c>
      <c r="AB4" s="5">
        <f t="shared" si="0"/>
        <v>507.83488351173992</v>
      </c>
      <c r="AC4" s="5">
        <f t="shared" si="0"/>
        <v>509.10722255913203</v>
      </c>
      <c r="AD4" s="5">
        <f t="shared" si="0"/>
        <v>509.58813301971969</v>
      </c>
      <c r="AE4" s="5">
        <f t="shared" si="0"/>
        <v>517.24864394227382</v>
      </c>
    </row>
    <row r="5" spans="1:31" ht="18" customHeight="1" x14ac:dyDescent="0.25">
      <c r="B5" s="7"/>
    </row>
    <row r="6" spans="1:31" ht="24" customHeight="1" x14ac:dyDescent="0.25">
      <c r="A6" s="15" t="s">
        <v>8</v>
      </c>
      <c r="B6" s="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4" customHeight="1" x14ac:dyDescent="0.25">
      <c r="A7" s="15" t="s">
        <v>9</v>
      </c>
      <c r="B7" s="7"/>
    </row>
    <row r="8" spans="1:31" ht="24" customHeight="1" x14ac:dyDescent="0.25">
      <c r="A8" s="15" t="s">
        <v>83</v>
      </c>
      <c r="B8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"/>
  <sheetViews>
    <sheetView showGridLines="0" topLeftCell="N1" workbookViewId="0">
      <selection activeCell="AG1" sqref="AG1"/>
    </sheetView>
  </sheetViews>
  <sheetFormatPr baseColWidth="10" defaultColWidth="11.42578125" defaultRowHeight="12.75" x14ac:dyDescent="0.25"/>
  <cols>
    <col min="1" max="1" width="46.85546875" style="15" customWidth="1"/>
    <col min="2" max="2" width="13.140625" style="10" customWidth="1"/>
    <col min="3" max="29" width="13.42578125" style="9" customWidth="1"/>
    <col min="30" max="16384" width="11.42578125" style="9"/>
  </cols>
  <sheetData>
    <row r="1" spans="1:3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ht="27" customHeight="1" x14ac:dyDescent="0.25">
      <c r="A2" s="15" t="s">
        <v>15</v>
      </c>
      <c r="B2" s="10" t="s">
        <v>3</v>
      </c>
      <c r="C2" s="17">
        <v>95.454613910646572</v>
      </c>
      <c r="D2" s="17">
        <v>100.87685202768633</v>
      </c>
      <c r="E2" s="17">
        <v>104.23886728966446</v>
      </c>
      <c r="F2" s="17">
        <v>105.26539257524925</v>
      </c>
      <c r="G2" s="17">
        <v>110.11805402604035</v>
      </c>
      <c r="H2" s="17">
        <v>112.30273897652408</v>
      </c>
      <c r="I2" s="17">
        <v>127.71439888989426</v>
      </c>
      <c r="J2" s="17">
        <v>128.19793363818209</v>
      </c>
      <c r="K2" s="17">
        <v>135.74723905112828</v>
      </c>
      <c r="L2" s="17">
        <v>138.15717512986643</v>
      </c>
      <c r="M2" s="17">
        <v>134.86675373140022</v>
      </c>
      <c r="N2" s="17">
        <v>131.39202722287197</v>
      </c>
      <c r="O2" s="17">
        <v>124.05265845122764</v>
      </c>
      <c r="P2" s="17">
        <v>133.27129934234426</v>
      </c>
      <c r="Q2" s="17">
        <v>144.97848365804919</v>
      </c>
      <c r="R2" s="17">
        <v>149.11328861468192</v>
      </c>
      <c r="S2" s="17">
        <v>157.20890138388182</v>
      </c>
      <c r="T2" s="17">
        <v>171.56215175140252</v>
      </c>
      <c r="U2" s="17">
        <v>176.88408341540122</v>
      </c>
      <c r="V2" s="17">
        <v>164.54633265624676</v>
      </c>
      <c r="W2" s="17">
        <v>178.63387101333197</v>
      </c>
      <c r="X2" s="17">
        <v>187.16735699201467</v>
      </c>
      <c r="Y2" s="17">
        <v>187.59697148812879</v>
      </c>
      <c r="Z2" s="17">
        <v>190.41634178473348</v>
      </c>
      <c r="AA2" s="17">
        <v>187.13858200322895</v>
      </c>
      <c r="AB2" s="17">
        <v>192.86061710617287</v>
      </c>
      <c r="AC2" s="17">
        <v>193.39582626796084</v>
      </c>
      <c r="AD2" s="17">
        <v>187.69921546235085</v>
      </c>
      <c r="AE2" s="17">
        <v>185.49290009771619</v>
      </c>
    </row>
    <row r="3" spans="1:31" ht="27" customHeight="1" x14ac:dyDescent="0.25">
      <c r="A3" s="11" t="s">
        <v>16</v>
      </c>
      <c r="B3" s="18" t="s">
        <v>17</v>
      </c>
      <c r="C3" s="3">
        <v>45185.163852473313</v>
      </c>
      <c r="D3" s="3">
        <v>46405.878574698399</v>
      </c>
      <c r="E3" s="3">
        <v>47721.601294641412</v>
      </c>
      <c r="F3" s="3">
        <v>49123.695207653218</v>
      </c>
      <c r="G3" s="3">
        <v>50470.083988812759</v>
      </c>
      <c r="H3" s="3">
        <v>50974.133309307392</v>
      </c>
      <c r="I3" s="3">
        <v>54472.078338224695</v>
      </c>
      <c r="J3" s="3">
        <v>57154.018451551899</v>
      </c>
      <c r="K3" s="3">
        <v>59601.993997428741</v>
      </c>
      <c r="L3" s="3">
        <v>61330.559460050536</v>
      </c>
      <c r="M3" s="3">
        <v>61243.399901065291</v>
      </c>
      <c r="N3" s="3">
        <v>58155.143161228953</v>
      </c>
      <c r="O3" s="3">
        <v>55510.060234344492</v>
      </c>
      <c r="P3" s="3">
        <v>59397.738041692632</v>
      </c>
      <c r="Q3" s="3">
        <v>65173.416871019239</v>
      </c>
      <c r="R3" s="3">
        <v>66814.52855346103</v>
      </c>
      <c r="S3" s="3">
        <v>69648.92472696508</v>
      </c>
      <c r="T3" s="3">
        <v>75193.507718210021</v>
      </c>
      <c r="U3" s="3">
        <v>77268.518901522999</v>
      </c>
      <c r="V3" s="3">
        <v>73661.618768074011</v>
      </c>
      <c r="W3" s="3">
        <v>76660.378362410585</v>
      </c>
      <c r="X3" s="3">
        <v>79246.147531991955</v>
      </c>
      <c r="Y3" s="3">
        <v>80526.769260293731</v>
      </c>
      <c r="Z3" s="3">
        <v>82360.44443163884</v>
      </c>
      <c r="AA3" s="3">
        <v>82179.110860410641</v>
      </c>
      <c r="AB3" s="3">
        <v>84539.21981407766</v>
      </c>
      <c r="AC3" s="3">
        <v>84291.581748146069</v>
      </c>
      <c r="AD3" s="3">
        <v>83463.010004922835</v>
      </c>
      <c r="AE3" s="3">
        <v>82232.329784680798</v>
      </c>
    </row>
    <row r="4" spans="1:31" ht="27" customHeight="1" x14ac:dyDescent="0.25">
      <c r="A4" s="14" t="s">
        <v>18</v>
      </c>
      <c r="B4" s="12" t="s">
        <v>19</v>
      </c>
      <c r="C4" s="5">
        <f t="shared" ref="C4:AE4" si="0">+C2*1000000/(C3*1000)</f>
        <v>2.1125211412821212</v>
      </c>
      <c r="D4" s="5">
        <f t="shared" si="0"/>
        <v>2.1737946813205431</v>
      </c>
      <c r="E4" s="5">
        <f t="shared" si="0"/>
        <v>2.1843120193322032</v>
      </c>
      <c r="F4" s="5">
        <f t="shared" si="0"/>
        <v>2.14286388941786</v>
      </c>
      <c r="G4" s="5">
        <f t="shared" si="0"/>
        <v>2.181848043891689</v>
      </c>
      <c r="H4" s="5">
        <f t="shared" si="0"/>
        <v>2.203131896232136</v>
      </c>
      <c r="I4" s="5">
        <f t="shared" si="0"/>
        <v>2.3445846530198065</v>
      </c>
      <c r="J4" s="5">
        <f t="shared" si="0"/>
        <v>2.2430257243740863</v>
      </c>
      <c r="K4" s="5">
        <f t="shared" si="0"/>
        <v>2.277562040239534</v>
      </c>
      <c r="L4" s="5">
        <f t="shared" si="0"/>
        <v>2.2526645174313003</v>
      </c>
      <c r="M4" s="5">
        <f t="shared" si="0"/>
        <v>2.2021434791221366</v>
      </c>
      <c r="N4" s="5">
        <f t="shared" si="0"/>
        <v>2.2593363214428264</v>
      </c>
      <c r="O4" s="5">
        <f t="shared" si="0"/>
        <v>2.234777947051755</v>
      </c>
      <c r="P4" s="5">
        <f t="shared" si="0"/>
        <v>2.2437100087683155</v>
      </c>
      <c r="Q4" s="5">
        <f t="shared" si="0"/>
        <v>2.2245033422901139</v>
      </c>
      <c r="R4" s="5">
        <f t="shared" si="0"/>
        <v>2.2317494689103481</v>
      </c>
      <c r="S4" s="5">
        <f t="shared" si="0"/>
        <v>2.2571619303552186</v>
      </c>
      <c r="T4" s="5">
        <f t="shared" si="0"/>
        <v>2.2816085717710757</v>
      </c>
      <c r="U4" s="5">
        <f t="shared" si="0"/>
        <v>2.2892128117640773</v>
      </c>
      <c r="V4" s="5">
        <f t="shared" si="0"/>
        <v>2.233813693048563</v>
      </c>
      <c r="W4" s="5">
        <f t="shared" si="0"/>
        <v>2.3301981392375013</v>
      </c>
      <c r="X4" s="5">
        <f t="shared" si="0"/>
        <v>2.3618480244286264</v>
      </c>
      <c r="Y4" s="5">
        <f t="shared" si="0"/>
        <v>2.3296224747542356</v>
      </c>
      <c r="Z4" s="5">
        <f t="shared" si="0"/>
        <v>2.3119877885406952</v>
      </c>
      <c r="AA4" s="5">
        <f t="shared" si="0"/>
        <v>2.2772037813977124</v>
      </c>
      <c r="AB4" s="5">
        <f t="shared" si="0"/>
        <v>2.2813153176752796</v>
      </c>
      <c r="AC4" s="5">
        <f t="shared" si="0"/>
        <v>2.2943670323545025</v>
      </c>
      <c r="AD4" s="5">
        <f t="shared" si="0"/>
        <v>2.2488910410885006</v>
      </c>
      <c r="AE4" s="5">
        <f t="shared" si="0"/>
        <v>2.2557174359940362</v>
      </c>
    </row>
    <row r="5" spans="1:31" ht="18" customHeight="1" x14ac:dyDescent="0.25">
      <c r="B5" s="7"/>
    </row>
    <row r="6" spans="1:31" ht="24" customHeight="1" x14ac:dyDescent="0.25">
      <c r="A6" s="15" t="s">
        <v>8</v>
      </c>
      <c r="B6" s="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4" customHeight="1" x14ac:dyDescent="0.25">
      <c r="A7" s="15" t="s">
        <v>20</v>
      </c>
      <c r="B7" s="7"/>
    </row>
    <row r="8" spans="1:31" ht="24" customHeight="1" x14ac:dyDescent="0.25">
      <c r="A8" s="15" t="s">
        <v>84</v>
      </c>
      <c r="B8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"/>
  <sheetViews>
    <sheetView showGridLines="0" topLeftCell="M1" workbookViewId="0">
      <selection activeCell="AF3" sqref="AF3"/>
    </sheetView>
  </sheetViews>
  <sheetFormatPr baseColWidth="10" defaultColWidth="11.42578125" defaultRowHeight="12.75" x14ac:dyDescent="0.25"/>
  <cols>
    <col min="1" max="1" width="46.85546875" style="15" customWidth="1"/>
    <col min="2" max="2" width="13.140625" style="10" customWidth="1"/>
    <col min="3" max="29" width="13.42578125" style="9" customWidth="1"/>
    <col min="30" max="16384" width="11.42578125" style="9"/>
  </cols>
  <sheetData>
    <row r="1" spans="1:3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ht="27" customHeight="1" x14ac:dyDescent="0.25">
      <c r="A2" s="19" t="s">
        <v>21</v>
      </c>
      <c r="B2" s="10" t="s">
        <v>3</v>
      </c>
      <c r="C2" s="17">
        <v>15.399369884744402</v>
      </c>
      <c r="D2" s="17">
        <v>18.872201488718854</v>
      </c>
      <c r="E2" s="17">
        <v>17.613705512226755</v>
      </c>
      <c r="F2" s="17">
        <v>17.170689253613585</v>
      </c>
      <c r="G2" s="17">
        <v>16.085037451855754</v>
      </c>
      <c r="H2" s="17">
        <v>17.55346422143289</v>
      </c>
      <c r="I2" s="17">
        <v>20.41850600911107</v>
      </c>
      <c r="J2" s="17">
        <v>19.05228072675509</v>
      </c>
      <c r="K2" s="17">
        <v>20.664600706796158</v>
      </c>
      <c r="L2" s="17">
        <v>25.052817602128375</v>
      </c>
      <c r="M2" s="17">
        <v>24.447657198141741</v>
      </c>
      <c r="N2" s="17">
        <v>18.64099742842577</v>
      </c>
      <c r="O2" s="17">
        <v>15.69336659680873</v>
      </c>
      <c r="P2" s="17">
        <v>18.170015051182698</v>
      </c>
      <c r="Q2" s="17">
        <v>24.40128388244413</v>
      </c>
      <c r="R2" s="17">
        <v>26.249717210778293</v>
      </c>
      <c r="S2" s="17">
        <v>28.864640226159757</v>
      </c>
      <c r="T2" s="17">
        <v>33.331954779258893</v>
      </c>
      <c r="U2" s="17">
        <v>36.827679260377131</v>
      </c>
      <c r="V2" s="17">
        <v>33.9591064248606</v>
      </c>
      <c r="W2" s="17">
        <v>36.387242320248198</v>
      </c>
      <c r="X2" s="17">
        <v>42.614038775346209</v>
      </c>
      <c r="Y2" s="17">
        <v>44.529020454716701</v>
      </c>
      <c r="Z2" s="17">
        <v>44.32991887581462</v>
      </c>
      <c r="AA2" s="17">
        <v>44.276395380470511</v>
      </c>
      <c r="AB2" s="17">
        <v>46.820609352206347</v>
      </c>
      <c r="AC2" s="17">
        <v>47.830929095551809</v>
      </c>
      <c r="AD2" s="17">
        <v>43.279137517545266</v>
      </c>
      <c r="AE2" s="17">
        <v>40.743824467958163</v>
      </c>
    </row>
    <row r="3" spans="1:31" ht="27" customHeight="1" x14ac:dyDescent="0.25">
      <c r="A3" s="11" t="s">
        <v>22</v>
      </c>
      <c r="B3" s="18" t="s">
        <v>23</v>
      </c>
      <c r="C3" s="3">
        <v>47001394</v>
      </c>
      <c r="D3" s="3">
        <v>50120770</v>
      </c>
      <c r="E3" s="3">
        <v>52299597</v>
      </c>
      <c r="F3" s="3">
        <v>57866479</v>
      </c>
      <c r="G3" s="3">
        <v>61142835</v>
      </c>
      <c r="H3" s="3">
        <v>62808954</v>
      </c>
      <c r="I3" s="3">
        <v>64934320</v>
      </c>
      <c r="J3" s="3">
        <v>67776969.999999985</v>
      </c>
      <c r="K3" s="3">
        <v>68173956</v>
      </c>
      <c r="L3" s="3">
        <v>73169234.999999985</v>
      </c>
      <c r="M3" s="3">
        <v>81058360.999999985</v>
      </c>
      <c r="N3" s="3">
        <v>82986608</v>
      </c>
      <c r="O3" s="3">
        <v>76636520</v>
      </c>
      <c r="P3" s="3">
        <v>83687350</v>
      </c>
      <c r="Q3" s="3">
        <v>91379352.000000015</v>
      </c>
      <c r="R3" s="3">
        <v>96650911.000000015</v>
      </c>
      <c r="S3" s="3">
        <v>103815445.00000001</v>
      </c>
      <c r="T3" s="3">
        <v>103452437.50297001</v>
      </c>
      <c r="U3" s="3">
        <v>108261553.23291004</v>
      </c>
      <c r="V3" s="3">
        <v>107871578</v>
      </c>
      <c r="W3" s="3">
        <v>110662604</v>
      </c>
      <c r="X3" s="3">
        <v>114719765</v>
      </c>
      <c r="Y3" s="3">
        <v>120973502</v>
      </c>
      <c r="Z3" s="3">
        <v>125029773</v>
      </c>
      <c r="AA3" s="3">
        <v>124338105</v>
      </c>
      <c r="AB3" s="3">
        <v>130896158.95534775</v>
      </c>
      <c r="AC3" s="3">
        <v>130668272</v>
      </c>
      <c r="AD3" s="3">
        <v>139065049.02064997</v>
      </c>
      <c r="AE3" s="3">
        <v>131619507.44639003</v>
      </c>
    </row>
    <row r="4" spans="1:31" ht="27" customHeight="1" x14ac:dyDescent="0.25">
      <c r="A4" s="14" t="s">
        <v>24</v>
      </c>
      <c r="B4" s="12" t="s">
        <v>25</v>
      </c>
      <c r="C4" s="5">
        <f>+C2*1000000/(C3)</f>
        <v>0.32763645020282595</v>
      </c>
      <c r="D4" s="5">
        <f t="shared" ref="D4:AE4" si="0">+D2*1000000/(D3)</f>
        <v>0.3765345482265906</v>
      </c>
      <c r="E4" s="5">
        <f t="shared" si="0"/>
        <v>0.33678472727479625</v>
      </c>
      <c r="F4" s="5">
        <f t="shared" si="0"/>
        <v>0.29672946324613225</v>
      </c>
      <c r="G4" s="5">
        <f t="shared" si="0"/>
        <v>0.26307313770870705</v>
      </c>
      <c r="H4" s="5">
        <f t="shared" si="0"/>
        <v>0.279473914203903</v>
      </c>
      <c r="I4" s="5">
        <f t="shared" si="0"/>
        <v>0.31444859989464846</v>
      </c>
      <c r="J4" s="5">
        <f t="shared" si="0"/>
        <v>0.28110257402706396</v>
      </c>
      <c r="K4" s="5">
        <f t="shared" si="0"/>
        <v>0.30311576325123568</v>
      </c>
      <c r="L4" s="5">
        <f t="shared" si="0"/>
        <v>0.3423955109292639</v>
      </c>
      <c r="M4" s="5">
        <f t="shared" si="0"/>
        <v>0.30160561966139121</v>
      </c>
      <c r="N4" s="5">
        <f t="shared" si="0"/>
        <v>0.22462657382533058</v>
      </c>
      <c r="O4" s="5">
        <f t="shared" si="0"/>
        <v>0.20477660776883827</v>
      </c>
      <c r="P4" s="5">
        <f t="shared" si="0"/>
        <v>0.21711782068834415</v>
      </c>
      <c r="Q4" s="5">
        <f t="shared" si="0"/>
        <v>0.26703279623217424</v>
      </c>
      <c r="R4" s="5">
        <f t="shared" si="0"/>
        <v>0.27159306559229729</v>
      </c>
      <c r="S4" s="5">
        <f t="shared" si="0"/>
        <v>0.27803801473046474</v>
      </c>
      <c r="T4" s="5">
        <f t="shared" si="0"/>
        <v>0.32219593451630335</v>
      </c>
      <c r="U4" s="5">
        <f t="shared" si="0"/>
        <v>0.34017320240314103</v>
      </c>
      <c r="V4" s="5">
        <f t="shared" si="0"/>
        <v>0.31481050944541294</v>
      </c>
      <c r="W4" s="5">
        <f t="shared" si="0"/>
        <v>0.32881245339435716</v>
      </c>
      <c r="X4" s="5">
        <f t="shared" si="0"/>
        <v>0.37146204732328569</v>
      </c>
      <c r="Y4" s="5">
        <f t="shared" si="0"/>
        <v>0.3680890419681882</v>
      </c>
      <c r="Z4" s="5">
        <f t="shared" si="0"/>
        <v>0.35455490170180998</v>
      </c>
      <c r="AA4" s="5">
        <f t="shared" si="0"/>
        <v>0.3560967523227937</v>
      </c>
      <c r="AB4" s="5">
        <f t="shared" si="0"/>
        <v>0.35769276750265938</v>
      </c>
      <c r="AC4" s="5">
        <f t="shared" si="0"/>
        <v>0.3660485316248141</v>
      </c>
      <c r="AD4" s="5">
        <f t="shared" si="0"/>
        <v>0.31121505958782414</v>
      </c>
      <c r="AE4" s="5">
        <f t="shared" si="0"/>
        <v>0.30955764277231879</v>
      </c>
    </row>
    <row r="5" spans="1:31" ht="18" customHeight="1" x14ac:dyDescent="0.25">
      <c r="B5" s="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24" customHeight="1" x14ac:dyDescent="0.25">
      <c r="A6" s="15" t="s">
        <v>8</v>
      </c>
      <c r="B6" s="7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24" customHeight="1" x14ac:dyDescent="0.25">
      <c r="A7" s="15" t="s">
        <v>26</v>
      </c>
      <c r="B7" s="7"/>
    </row>
    <row r="8" spans="1:31" ht="24" customHeight="1" x14ac:dyDescent="0.25">
      <c r="A8" s="15" t="s">
        <v>85</v>
      </c>
      <c r="B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showGridLines="0" topLeftCell="Q1" workbookViewId="0">
      <selection activeCell="Q1" sqref="Q1"/>
    </sheetView>
  </sheetViews>
  <sheetFormatPr baseColWidth="10" defaultColWidth="11.42578125" defaultRowHeight="12.75" x14ac:dyDescent="0.25"/>
  <cols>
    <col min="1" max="1" width="46.85546875" style="15" customWidth="1"/>
    <col min="2" max="2" width="14.42578125" style="10" customWidth="1"/>
    <col min="3" max="27" width="13.42578125" style="9" customWidth="1"/>
    <col min="28" max="16384" width="11.42578125" style="9"/>
  </cols>
  <sheetData>
    <row r="1" spans="1:17" ht="27" customHeight="1" x14ac:dyDescent="0.25">
      <c r="A1" s="13" t="s">
        <v>0</v>
      </c>
      <c r="B1" s="8" t="s">
        <v>1</v>
      </c>
      <c r="C1" s="8">
        <v>2004</v>
      </c>
      <c r="D1" s="8">
        <v>2005</v>
      </c>
      <c r="E1" s="8">
        <v>2006</v>
      </c>
      <c r="F1" s="8">
        <v>2007</v>
      </c>
      <c r="G1" s="8">
        <v>2008</v>
      </c>
      <c r="H1" s="8">
        <v>2009</v>
      </c>
      <c r="I1" s="8">
        <v>2010</v>
      </c>
      <c r="J1" s="8">
        <v>2011</v>
      </c>
      <c r="K1" s="8">
        <v>2012</v>
      </c>
      <c r="L1" s="8">
        <v>2013</v>
      </c>
      <c r="M1" s="8">
        <v>2014</v>
      </c>
      <c r="N1" s="8">
        <v>2015</v>
      </c>
      <c r="O1" s="8">
        <v>2016</v>
      </c>
      <c r="P1" s="8">
        <v>2017</v>
      </c>
      <c r="Q1" s="8">
        <v>2018</v>
      </c>
    </row>
    <row r="2" spans="1:17" ht="27" customHeight="1" x14ac:dyDescent="0.25">
      <c r="A2" s="19" t="s">
        <v>27</v>
      </c>
      <c r="B2" s="10" t="s">
        <v>3</v>
      </c>
      <c r="C2" s="17">
        <f>+SUM(C7:C10)</f>
        <v>52.461013183556261</v>
      </c>
      <c r="D2" s="17">
        <f t="shared" ref="D2:Q2" si="0">+SUM(D7:D10)</f>
        <v>54.838792582898101</v>
      </c>
      <c r="E2" s="17">
        <f t="shared" si="0"/>
        <v>58.347144454002311</v>
      </c>
      <c r="F2" s="17">
        <f t="shared" si="0"/>
        <v>59.694300249901566</v>
      </c>
      <c r="G2" s="17">
        <f t="shared" si="0"/>
        <v>61.09497621994295</v>
      </c>
      <c r="H2" s="17">
        <f t="shared" si="0"/>
        <v>52.736086089938667</v>
      </c>
      <c r="I2" s="17">
        <f t="shared" si="0"/>
        <v>64.887955787560983</v>
      </c>
      <c r="J2" s="17">
        <f t="shared" si="0"/>
        <v>68.594505748855823</v>
      </c>
      <c r="K2" s="17">
        <f t="shared" si="0"/>
        <v>66.905767659957462</v>
      </c>
      <c r="L2" s="17">
        <f t="shared" si="0"/>
        <v>70.595018133756312</v>
      </c>
      <c r="M2" s="17">
        <f t="shared" si="0"/>
        <v>70.895017596544406</v>
      </c>
      <c r="N2" s="17">
        <f t="shared" si="0"/>
        <v>73.40742271065966</v>
      </c>
      <c r="O2" s="17">
        <f t="shared" si="0"/>
        <v>69.482543632573282</v>
      </c>
      <c r="P2" s="17">
        <f t="shared" si="0"/>
        <v>71.501898600589442</v>
      </c>
      <c r="Q2" s="17">
        <f t="shared" si="0"/>
        <v>70.063288725719559</v>
      </c>
    </row>
    <row r="3" spans="1:17" ht="27" customHeight="1" x14ac:dyDescent="0.25">
      <c r="A3" s="11" t="s">
        <v>28</v>
      </c>
      <c r="B3" s="18" t="s">
        <v>12</v>
      </c>
      <c r="C3" s="3">
        <v>288271.73575898161</v>
      </c>
      <c r="D3" s="3">
        <v>310187.88030112284</v>
      </c>
      <c r="E3" s="3">
        <v>338412.20776063029</v>
      </c>
      <c r="F3" s="3">
        <v>364368.63995476847</v>
      </c>
      <c r="G3" s="3">
        <v>373908.48549085757</v>
      </c>
      <c r="H3" s="3">
        <v>347863.19440053817</v>
      </c>
      <c r="I3" s="3">
        <v>389350.66403474862</v>
      </c>
      <c r="J3" s="3">
        <v>421593.24385046278</v>
      </c>
      <c r="K3" s="3">
        <v>411235.74958210281</v>
      </c>
      <c r="L3" s="3">
        <v>418884.43499073788</v>
      </c>
      <c r="M3" s="3">
        <v>398442.62984338228</v>
      </c>
      <c r="N3" s="3">
        <v>402657.43750927929</v>
      </c>
      <c r="O3" s="3">
        <v>383833.73410010815</v>
      </c>
      <c r="P3" s="3">
        <v>393936.07079069014</v>
      </c>
      <c r="Q3" s="3">
        <v>377531.95371522848</v>
      </c>
    </row>
    <row r="4" spans="1:17" ht="27" customHeight="1" x14ac:dyDescent="0.25">
      <c r="A4" s="14" t="s">
        <v>29</v>
      </c>
      <c r="B4" s="12" t="s">
        <v>14</v>
      </c>
      <c r="C4" s="4">
        <f>+C2*1000000/(C3)</f>
        <v>181.98458841423806</v>
      </c>
      <c r="D4" s="4">
        <f t="shared" ref="D4:Q4" si="1">+D2*1000000/(D3)</f>
        <v>176.79218327183492</v>
      </c>
      <c r="E4" s="4">
        <f t="shared" si="1"/>
        <v>172.41441979916132</v>
      </c>
      <c r="F4" s="4">
        <f t="shared" si="1"/>
        <v>163.82941258971084</v>
      </c>
      <c r="G4" s="4">
        <f t="shared" si="1"/>
        <v>163.3955328393765</v>
      </c>
      <c r="H4" s="4">
        <f t="shared" si="1"/>
        <v>151.6000742211809</v>
      </c>
      <c r="I4" s="4">
        <f t="shared" si="1"/>
        <v>166.65685147456148</v>
      </c>
      <c r="J4" s="4">
        <f t="shared" si="1"/>
        <v>162.70304790080078</v>
      </c>
      <c r="K4" s="4">
        <f t="shared" si="1"/>
        <v>162.69443434318882</v>
      </c>
      <c r="L4" s="4">
        <f t="shared" si="1"/>
        <v>168.53101293992285</v>
      </c>
      <c r="M4" s="4">
        <f t="shared" si="1"/>
        <v>177.9303023484496</v>
      </c>
      <c r="N4" s="4">
        <f t="shared" si="1"/>
        <v>182.30738059809951</v>
      </c>
      <c r="O4" s="4">
        <f t="shared" si="1"/>
        <v>181.02250391168445</v>
      </c>
      <c r="P4" s="4">
        <f t="shared" si="1"/>
        <v>181.5063506550039</v>
      </c>
      <c r="Q4" s="4">
        <f t="shared" si="1"/>
        <v>185.58240709491875</v>
      </c>
    </row>
    <row r="5" spans="1:17" ht="24" customHeight="1" x14ac:dyDescent="0.25">
      <c r="B5" s="7"/>
    </row>
    <row r="6" spans="1:17" ht="24" customHeight="1" x14ac:dyDescent="0.25">
      <c r="A6" s="27" t="s">
        <v>30</v>
      </c>
    </row>
    <row r="7" spans="1:17" ht="24" customHeight="1" x14ac:dyDescent="0.25">
      <c r="A7" s="20" t="s">
        <v>31</v>
      </c>
      <c r="B7" s="25" t="s">
        <v>3</v>
      </c>
      <c r="C7" s="24">
        <f>+C13*C16</f>
        <v>10.168084704877797</v>
      </c>
      <c r="D7" s="24">
        <f t="shared" ref="D7:Q7" si="2">+D13*D16</f>
        <v>10.637151922231892</v>
      </c>
      <c r="E7" s="24">
        <f t="shared" si="2"/>
        <v>12.000935770545771</v>
      </c>
      <c r="F7" s="24">
        <f t="shared" si="2"/>
        <v>12.366066030631346</v>
      </c>
      <c r="G7" s="24">
        <f t="shared" si="2"/>
        <v>13.379429957803621</v>
      </c>
      <c r="H7" s="24">
        <f t="shared" si="2"/>
        <v>11.477364252701422</v>
      </c>
      <c r="I7" s="24">
        <f t="shared" si="2"/>
        <v>12.915570346666813</v>
      </c>
      <c r="J7" s="24">
        <f t="shared" si="2"/>
        <v>14.990250282206199</v>
      </c>
      <c r="K7" s="24">
        <f t="shared" si="2"/>
        <v>15.46524168418386</v>
      </c>
      <c r="L7" s="24">
        <f t="shared" si="2"/>
        <v>15.45390338528313</v>
      </c>
      <c r="M7" s="24">
        <f t="shared" si="2"/>
        <v>15.052966732768292</v>
      </c>
      <c r="N7" s="24">
        <f t="shared" si="2"/>
        <v>16.096246317428804</v>
      </c>
      <c r="O7" s="24">
        <f t="shared" si="2"/>
        <v>15.331845912084576</v>
      </c>
      <c r="P7" s="24">
        <f t="shared" si="2"/>
        <v>14.622254786272027</v>
      </c>
      <c r="Q7" s="24">
        <f t="shared" si="2"/>
        <v>13.747764251993763</v>
      </c>
    </row>
    <row r="8" spans="1:17" ht="24" customHeight="1" x14ac:dyDescent="0.25">
      <c r="A8" s="15" t="s">
        <v>32</v>
      </c>
      <c r="B8" s="10" t="s">
        <v>3</v>
      </c>
      <c r="C8" s="17">
        <v>26.289149266898384</v>
      </c>
      <c r="D8" s="17">
        <v>26.824352382262358</v>
      </c>
      <c r="E8" s="17">
        <v>28.249007957027651</v>
      </c>
      <c r="F8" s="17">
        <v>28.647143137754135</v>
      </c>
      <c r="G8" s="17">
        <v>29.15452669515253</v>
      </c>
      <c r="H8" s="17">
        <v>24.686923805484923</v>
      </c>
      <c r="I8" s="17">
        <v>33.125532887847825</v>
      </c>
      <c r="J8" s="17">
        <v>33.333293848137188</v>
      </c>
      <c r="K8" s="17">
        <v>32.190057391917456</v>
      </c>
      <c r="L8" s="17">
        <v>34.081890348690123</v>
      </c>
      <c r="M8" s="17">
        <v>33.521087787532188</v>
      </c>
      <c r="N8" s="17">
        <v>34.302408024941982</v>
      </c>
      <c r="O8" s="17">
        <v>32.744930667645711</v>
      </c>
      <c r="P8" s="17">
        <v>34.05663236136418</v>
      </c>
      <c r="Q8" s="17">
        <v>33.101539644422729</v>
      </c>
    </row>
    <row r="9" spans="1:17" ht="24" customHeight="1" x14ac:dyDescent="0.25">
      <c r="A9" s="15" t="s">
        <v>33</v>
      </c>
      <c r="B9" s="10" t="s">
        <v>3</v>
      </c>
      <c r="C9" s="17">
        <v>13.840554884416466</v>
      </c>
      <c r="D9" s="17">
        <v>15.108145205202339</v>
      </c>
      <c r="E9" s="17">
        <v>15.67507429037804</v>
      </c>
      <c r="F9" s="17">
        <v>16.298970685551538</v>
      </c>
      <c r="G9" s="17">
        <v>16.237014839629097</v>
      </c>
      <c r="H9" s="17">
        <v>14.251006192000842</v>
      </c>
      <c r="I9" s="17">
        <v>16.51924602998896</v>
      </c>
      <c r="J9" s="17">
        <v>17.826813658251254</v>
      </c>
      <c r="K9" s="17">
        <v>16.838860512176566</v>
      </c>
      <c r="L9" s="17">
        <v>18.656593544967059</v>
      </c>
      <c r="M9" s="17">
        <v>19.93574580783423</v>
      </c>
      <c r="N9" s="17">
        <v>20.581533670961853</v>
      </c>
      <c r="O9" s="17">
        <v>18.98956453968113</v>
      </c>
      <c r="P9" s="17">
        <v>20.382830965179298</v>
      </c>
      <c r="Q9" s="17">
        <v>20.769444295756848</v>
      </c>
    </row>
    <row r="10" spans="1:17" ht="24" customHeight="1" x14ac:dyDescent="0.25">
      <c r="A10" s="22" t="s">
        <v>34</v>
      </c>
      <c r="B10" s="26" t="s">
        <v>3</v>
      </c>
      <c r="C10" s="29">
        <v>2.1632243273636047</v>
      </c>
      <c r="D10" s="29">
        <v>2.2691430732015125</v>
      </c>
      <c r="E10" s="29">
        <v>2.4221264360508457</v>
      </c>
      <c r="F10" s="29">
        <v>2.3821203959645478</v>
      </c>
      <c r="G10" s="29">
        <v>2.3240047273577003</v>
      </c>
      <c r="H10" s="29">
        <v>2.3207918397514753</v>
      </c>
      <c r="I10" s="29">
        <v>2.3276065230573888</v>
      </c>
      <c r="J10" s="29">
        <v>2.4441479602611791</v>
      </c>
      <c r="K10" s="29">
        <v>2.4116080716795771</v>
      </c>
      <c r="L10" s="29">
        <v>2.4026308548159894</v>
      </c>
      <c r="M10" s="29">
        <v>2.3852172684097095</v>
      </c>
      <c r="N10" s="29">
        <v>2.4272346973270058</v>
      </c>
      <c r="O10" s="29">
        <v>2.4162025131618572</v>
      </c>
      <c r="P10" s="29">
        <v>2.4401804877739459</v>
      </c>
      <c r="Q10" s="29">
        <v>2.4445405335462098</v>
      </c>
    </row>
    <row r="11" spans="1:17" ht="22.5" customHeight="1" x14ac:dyDescent="0.25">
      <c r="B11" s="7"/>
    </row>
    <row r="12" spans="1:17" ht="24" customHeight="1" x14ac:dyDescent="0.25">
      <c r="A12" s="27" t="s">
        <v>35</v>
      </c>
    </row>
    <row r="13" spans="1:17" ht="24" customHeight="1" x14ac:dyDescent="0.25">
      <c r="A13" s="28" t="s">
        <v>36</v>
      </c>
      <c r="B13" s="25" t="s">
        <v>3</v>
      </c>
      <c r="C13" s="30">
        <v>24.40128388244413</v>
      </c>
      <c r="D13" s="30">
        <v>26.249717210778293</v>
      </c>
      <c r="E13" s="30">
        <v>28.864640226159757</v>
      </c>
      <c r="F13" s="30">
        <v>33.331954779258893</v>
      </c>
      <c r="G13" s="30">
        <v>36.827679260377131</v>
      </c>
      <c r="H13" s="30">
        <v>33.9591064248606</v>
      </c>
      <c r="I13" s="30">
        <v>36.387242320248198</v>
      </c>
      <c r="J13" s="30">
        <v>42.614038775346209</v>
      </c>
      <c r="K13" s="30">
        <v>44.529020454716701</v>
      </c>
      <c r="L13" s="30">
        <v>44.32991887581462</v>
      </c>
      <c r="M13" s="30">
        <v>44.276395380470511</v>
      </c>
      <c r="N13" s="30">
        <v>46.820609352206347</v>
      </c>
      <c r="O13" s="30">
        <v>47.830929095551809</v>
      </c>
      <c r="P13" s="30">
        <v>43.279137517545266</v>
      </c>
      <c r="Q13" s="30">
        <v>40.743824467958163</v>
      </c>
    </row>
    <row r="14" spans="1:17" ht="24" customHeight="1" x14ac:dyDescent="0.25">
      <c r="A14" s="15" t="s">
        <v>37</v>
      </c>
      <c r="B14" s="10" t="s">
        <v>23</v>
      </c>
      <c r="C14" s="31">
        <v>31814826</v>
      </c>
      <c r="D14" s="31">
        <v>32862618</v>
      </c>
      <c r="E14" s="31">
        <v>35987395</v>
      </c>
      <c r="F14" s="31">
        <v>33578077.541560002</v>
      </c>
      <c r="G14" s="31">
        <v>33791459.262600005</v>
      </c>
      <c r="H14" s="31">
        <v>31060465</v>
      </c>
      <c r="I14" s="31">
        <v>34268432</v>
      </c>
      <c r="J14" s="31">
        <v>35917771.103197217</v>
      </c>
      <c r="K14" s="31">
        <v>36806850.21283862</v>
      </c>
      <c r="L14" s="31">
        <v>38141083.157022521</v>
      </c>
      <c r="M14" s="31">
        <v>38024719.397612542</v>
      </c>
      <c r="N14" s="31">
        <v>41025278.075960524</v>
      </c>
      <c r="O14" s="31">
        <v>36848832.769064583</v>
      </c>
      <c r="P14" s="31">
        <v>39220018.001802586</v>
      </c>
      <c r="Q14" s="31">
        <v>39304268.569711126</v>
      </c>
    </row>
    <row r="15" spans="1:17" ht="24" customHeight="1" x14ac:dyDescent="0.25">
      <c r="A15" s="15" t="s">
        <v>38</v>
      </c>
      <c r="B15" s="10" t="s">
        <v>23</v>
      </c>
      <c r="C15" s="31">
        <v>76348951</v>
      </c>
      <c r="D15" s="31">
        <v>81096372</v>
      </c>
      <c r="E15" s="31">
        <v>86556851</v>
      </c>
      <c r="F15" s="31">
        <v>90507600.348999992</v>
      </c>
      <c r="G15" s="31">
        <v>93013007.832766041</v>
      </c>
      <c r="H15" s="31">
        <v>91901382</v>
      </c>
      <c r="I15" s="31">
        <v>96545000</v>
      </c>
      <c r="J15" s="31">
        <v>102106453.30802232</v>
      </c>
      <c r="K15" s="31">
        <v>105977844.994</v>
      </c>
      <c r="L15" s="31">
        <v>109408676.89108635</v>
      </c>
      <c r="M15" s="31">
        <v>111844896.76810174</v>
      </c>
      <c r="N15" s="31">
        <v>119333941.62093157</v>
      </c>
      <c r="O15" s="31">
        <v>114957710.73734564</v>
      </c>
      <c r="P15" s="31">
        <v>116083913.00459433</v>
      </c>
      <c r="Q15" s="31">
        <v>116484847.28806372</v>
      </c>
    </row>
    <row r="16" spans="1:17" ht="24" customHeight="1" x14ac:dyDescent="0.25">
      <c r="A16" s="22" t="s">
        <v>39</v>
      </c>
      <c r="B16" s="26" t="s">
        <v>40</v>
      </c>
      <c r="C16" s="32">
        <f>+C14/C15</f>
        <v>0.41670285686046948</v>
      </c>
      <c r="D16" s="32">
        <f t="shared" ref="D16:Q16" si="3">+D14/D15</f>
        <v>0.40522920063551054</v>
      </c>
      <c r="E16" s="32">
        <f t="shared" si="3"/>
        <v>0.41576599176418744</v>
      </c>
      <c r="F16" s="32">
        <f t="shared" si="3"/>
        <v>0.37099732411512337</v>
      </c>
      <c r="G16" s="32">
        <f t="shared" si="3"/>
        <v>0.36329821011009344</v>
      </c>
      <c r="H16" s="32">
        <f t="shared" si="3"/>
        <v>0.33797603827111111</v>
      </c>
      <c r="I16" s="32">
        <f t="shared" si="3"/>
        <v>0.35494776529079702</v>
      </c>
      <c r="J16" s="32">
        <f t="shared" si="3"/>
        <v>0.35176788478633036</v>
      </c>
      <c r="K16" s="32">
        <f t="shared" si="3"/>
        <v>0.34730702643484079</v>
      </c>
      <c r="L16" s="32">
        <f t="shared" si="3"/>
        <v>0.34861113616236333</v>
      </c>
      <c r="M16" s="32">
        <f t="shared" si="3"/>
        <v>0.33997724077167929</v>
      </c>
      <c r="N16" s="32">
        <f t="shared" si="3"/>
        <v>0.34378549404057024</v>
      </c>
      <c r="O16" s="32">
        <f t="shared" si="3"/>
        <v>0.32054250674194851</v>
      </c>
      <c r="P16" s="32">
        <f t="shared" si="3"/>
        <v>0.33785920018263299</v>
      </c>
      <c r="Q16" s="32">
        <f t="shared" si="3"/>
        <v>0.33741958275923034</v>
      </c>
    </row>
    <row r="17" spans="1:2" ht="24" customHeight="1" x14ac:dyDescent="0.25"/>
    <row r="18" spans="1:2" ht="24" customHeight="1" x14ac:dyDescent="0.25">
      <c r="A18" s="15" t="s">
        <v>8</v>
      </c>
      <c r="B18" s="7"/>
    </row>
    <row r="19" spans="1:2" ht="24" customHeight="1" x14ac:dyDescent="0.25">
      <c r="A19" s="15" t="s">
        <v>9</v>
      </c>
      <c r="B19" s="7"/>
    </row>
    <row r="20" spans="1:2" ht="24" customHeight="1" x14ac:dyDescent="0.25">
      <c r="A20" s="15" t="s">
        <v>86</v>
      </c>
      <c r="B20" s="7"/>
    </row>
    <row r="21" spans="1:2" ht="24" customHeight="1" x14ac:dyDescent="0.25">
      <c r="A21" s="15" t="s">
        <v>87</v>
      </c>
      <c r="B21" s="7"/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7885"/>
  <sheetViews>
    <sheetView showGridLines="0" topLeftCell="N1" workbookViewId="0">
      <selection activeCell="AG1" sqref="AG1"/>
    </sheetView>
  </sheetViews>
  <sheetFormatPr baseColWidth="10" defaultColWidth="11.42578125" defaultRowHeight="15" x14ac:dyDescent="0.25"/>
  <cols>
    <col min="1" max="1" width="46.85546875" style="2" customWidth="1"/>
    <col min="2" max="2" width="13.140625" style="2" customWidth="1"/>
    <col min="3" max="29" width="13.42578125" style="1" customWidth="1"/>
    <col min="30" max="16384" width="11.42578125" style="1"/>
  </cols>
  <sheetData>
    <row r="1" spans="1:31" s="9" customFormat="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s="9" customFormat="1" ht="27" customHeight="1" x14ac:dyDescent="0.25">
      <c r="A2" s="19" t="s">
        <v>41</v>
      </c>
      <c r="B2" s="10" t="s">
        <v>3</v>
      </c>
      <c r="C2" s="17">
        <f t="shared" ref="C2:AC2" si="0">SUM(C7:C16)</f>
        <v>80.342780633768882</v>
      </c>
      <c r="D2" s="17">
        <f t="shared" si="0"/>
        <v>81.706043092919515</v>
      </c>
      <c r="E2" s="17">
        <f t="shared" si="0"/>
        <v>83.170187534036245</v>
      </c>
      <c r="F2" s="17">
        <f t="shared" si="0"/>
        <v>85.353625063612185</v>
      </c>
      <c r="G2" s="17">
        <f t="shared" si="0"/>
        <v>86.038982451024467</v>
      </c>
      <c r="H2" s="17">
        <f t="shared" si="0"/>
        <v>84.633734444244141</v>
      </c>
      <c r="I2" s="17">
        <f t="shared" si="0"/>
        <v>81.566224230652395</v>
      </c>
      <c r="J2" s="17">
        <f t="shared" si="0"/>
        <v>80.318340197238939</v>
      </c>
      <c r="K2" s="17">
        <f t="shared" si="0"/>
        <v>76.222191403506272</v>
      </c>
      <c r="L2" s="17">
        <f t="shared" si="0"/>
        <v>79.677057633367824</v>
      </c>
      <c r="M2" s="17">
        <f t="shared" si="0"/>
        <v>78.718665797615955</v>
      </c>
      <c r="N2" s="17">
        <f t="shared" si="0"/>
        <v>77.893586732571165</v>
      </c>
      <c r="O2" s="17">
        <f t="shared" si="0"/>
        <v>80.566600674406089</v>
      </c>
      <c r="P2" s="17">
        <f t="shared" si="0"/>
        <v>82.28270511683553</v>
      </c>
      <c r="Q2" s="17">
        <f t="shared" si="0"/>
        <v>83.269167939702939</v>
      </c>
      <c r="R2" s="17">
        <f t="shared" si="0"/>
        <v>83.140121147914329</v>
      </c>
      <c r="S2" s="17">
        <f t="shared" si="0"/>
        <v>83.323520329180198</v>
      </c>
      <c r="T2" s="17">
        <f t="shared" si="0"/>
        <v>82.58351057577174</v>
      </c>
      <c r="U2" s="17">
        <f t="shared" si="0"/>
        <v>80.332259479178191</v>
      </c>
      <c r="V2" s="17">
        <f t="shared" si="0"/>
        <v>77.239377494272276</v>
      </c>
      <c r="W2" s="17">
        <f t="shared" si="0"/>
        <v>71.158523831023146</v>
      </c>
      <c r="X2" s="17">
        <f t="shared" si="0"/>
        <v>69.349649576573398</v>
      </c>
      <c r="Y2" s="17">
        <f t="shared" si="0"/>
        <v>70.968154728782622</v>
      </c>
      <c r="Z2" s="17">
        <f t="shared" si="0"/>
        <v>71.99366459825039</v>
      </c>
      <c r="AA2" s="17">
        <f t="shared" si="0"/>
        <v>72.549869373357694</v>
      </c>
      <c r="AB2" s="17">
        <f t="shared" si="0"/>
        <v>72.09897518496669</v>
      </c>
      <c r="AC2" s="17">
        <f t="shared" si="0"/>
        <v>72.045260256120656</v>
      </c>
      <c r="AD2" s="17">
        <f t="shared" ref="AD2:AE2" si="1">SUM(AD7:AD16)</f>
        <v>73.358423025509268</v>
      </c>
      <c r="AE2" s="17">
        <f t="shared" si="1"/>
        <v>73.724037246008919</v>
      </c>
    </row>
    <row r="3" spans="1:31" s="9" customFormat="1" ht="27" customHeight="1" x14ac:dyDescent="0.25">
      <c r="A3" s="11" t="s">
        <v>42</v>
      </c>
      <c r="B3" s="18" t="s">
        <v>43</v>
      </c>
      <c r="C3" s="3">
        <v>51000000</v>
      </c>
      <c r="D3" s="3">
        <v>51915000.000000007</v>
      </c>
      <c r="E3" s="3">
        <v>53010999.999999993</v>
      </c>
      <c r="F3" s="3">
        <v>52655175</v>
      </c>
      <c r="G3" s="3">
        <v>53156984.000000007</v>
      </c>
      <c r="H3" s="3">
        <v>52658585</v>
      </c>
      <c r="I3" s="3">
        <v>50860900</v>
      </c>
      <c r="J3" s="3">
        <v>50059100</v>
      </c>
      <c r="K3" s="3">
        <v>48085499.999999993</v>
      </c>
      <c r="L3" s="3">
        <v>49056500</v>
      </c>
      <c r="M3" s="3">
        <v>48674100</v>
      </c>
      <c r="N3" s="3">
        <v>48611528.927147955</v>
      </c>
      <c r="O3" s="3">
        <v>52120760.71857398</v>
      </c>
      <c r="P3" s="3">
        <v>55629992.510000013</v>
      </c>
      <c r="Q3" s="3">
        <v>56521126.29999999</v>
      </c>
      <c r="R3" s="3">
        <v>56669200.590000026</v>
      </c>
      <c r="S3" s="3">
        <v>57953238.280000009</v>
      </c>
      <c r="T3" s="3">
        <v>58482248.349999987</v>
      </c>
      <c r="U3" s="3">
        <v>57583122</v>
      </c>
      <c r="V3" s="3">
        <v>54429911</v>
      </c>
      <c r="W3" s="3">
        <v>48949743.000000007</v>
      </c>
      <c r="X3" s="3">
        <v>47972661</v>
      </c>
      <c r="Y3" s="3">
        <v>49865861</v>
      </c>
      <c r="Z3" s="3">
        <v>50996397</v>
      </c>
      <c r="AA3" s="3">
        <v>51646544.000000007</v>
      </c>
      <c r="AB3" s="3">
        <v>51429847.999999993</v>
      </c>
      <c r="AC3" s="3">
        <v>52636778.000000007</v>
      </c>
      <c r="AD3" s="9">
        <v>53353787.000000007</v>
      </c>
      <c r="AE3" s="9">
        <v>53929119</v>
      </c>
    </row>
    <row r="4" spans="1:31" s="9" customFormat="1" ht="27" customHeight="1" x14ac:dyDescent="0.25">
      <c r="A4" s="14" t="s">
        <v>44</v>
      </c>
      <c r="B4" s="12" t="s">
        <v>45</v>
      </c>
      <c r="C4" s="5">
        <f t="shared" ref="C4:AA4" si="2">+C2*1000000/C3</f>
        <v>1.5753486398778214</v>
      </c>
      <c r="D4" s="5">
        <f t="shared" si="2"/>
        <v>1.5738426869482713</v>
      </c>
      <c r="E4" s="5">
        <f t="shared" si="2"/>
        <v>1.5689231958279652</v>
      </c>
      <c r="F4" s="5">
        <f t="shared" si="2"/>
        <v>1.6209921449052667</v>
      </c>
      <c r="G4" s="5">
        <f t="shared" si="2"/>
        <v>1.6185828460663694</v>
      </c>
      <c r="H4" s="5">
        <f t="shared" si="2"/>
        <v>1.6072162676654556</v>
      </c>
      <c r="I4" s="5">
        <f t="shared" si="2"/>
        <v>1.6037117752665091</v>
      </c>
      <c r="J4" s="5">
        <f t="shared" si="2"/>
        <v>1.6044703200265074</v>
      </c>
      <c r="K4" s="5">
        <f t="shared" si="2"/>
        <v>1.585138792432361</v>
      </c>
      <c r="L4" s="5">
        <f t="shared" si="2"/>
        <v>1.6241896106197511</v>
      </c>
      <c r="M4" s="5">
        <f t="shared" si="2"/>
        <v>1.6172598116373176</v>
      </c>
      <c r="N4" s="5">
        <f t="shared" si="2"/>
        <v>1.6023685831669068</v>
      </c>
      <c r="O4" s="5">
        <f t="shared" si="2"/>
        <v>1.5457679351501681</v>
      </c>
      <c r="P4" s="5">
        <f t="shared" si="2"/>
        <v>1.4791068882859268</v>
      </c>
      <c r="Q4" s="5">
        <f t="shared" si="2"/>
        <v>1.4732397139032765</v>
      </c>
      <c r="R4" s="5">
        <f t="shared" si="2"/>
        <v>1.4671130046359862</v>
      </c>
      <c r="S4" s="5">
        <f t="shared" si="2"/>
        <v>1.4377716034883872</v>
      </c>
      <c r="T4" s="5">
        <f t="shared" si="2"/>
        <v>1.4121124427626721</v>
      </c>
      <c r="U4" s="5">
        <f t="shared" si="2"/>
        <v>1.3950660660458492</v>
      </c>
      <c r="V4" s="5">
        <f t="shared" si="2"/>
        <v>1.4190612491406109</v>
      </c>
      <c r="W4" s="5">
        <f t="shared" si="2"/>
        <v>1.4537057698346472</v>
      </c>
      <c r="X4" s="5">
        <f t="shared" si="2"/>
        <v>1.4456077301314054</v>
      </c>
      <c r="Y4" s="5">
        <f t="shared" si="2"/>
        <v>1.4231811765725377</v>
      </c>
      <c r="Z4" s="5">
        <f t="shared" si="2"/>
        <v>1.4117402176128324</v>
      </c>
      <c r="AA4" s="5">
        <f t="shared" si="2"/>
        <v>1.4047381248464115</v>
      </c>
      <c r="AB4" s="5">
        <f t="shared" ref="AB4" si="3">+AB2*1000000/AB3</f>
        <v>1.4018897194673159</v>
      </c>
      <c r="AC4" s="5">
        <f t="shared" ref="AC4:AE4" si="4">+AC2*1000000/AC3</f>
        <v>1.3687247394990749</v>
      </c>
      <c r="AD4" s="5">
        <f t="shared" si="4"/>
        <v>1.3749431324436119</v>
      </c>
      <c r="AE4" s="5">
        <f t="shared" si="4"/>
        <v>1.3670543597422558</v>
      </c>
    </row>
    <row r="5" spans="1:31" ht="27" customHeight="1" x14ac:dyDescent="0.25"/>
    <row r="6" spans="1:31" x14ac:dyDescent="0.25">
      <c r="A6" s="27" t="s">
        <v>46</v>
      </c>
    </row>
    <row r="7" spans="1:31" s="9" customFormat="1" ht="24" customHeight="1" x14ac:dyDescent="0.25">
      <c r="A7" s="28" t="s">
        <v>47</v>
      </c>
      <c r="B7" s="25" t="s">
        <v>3</v>
      </c>
      <c r="C7" s="30">
        <v>5.2283531772460972</v>
      </c>
      <c r="D7" s="30">
        <v>5.2420968198316391</v>
      </c>
      <c r="E7" s="30">
        <v>5.4356892459407442</v>
      </c>
      <c r="F7" s="30">
        <v>5.5755810832815511</v>
      </c>
      <c r="G7" s="30">
        <v>5.7960937553315928</v>
      </c>
      <c r="H7" s="30">
        <v>5.791464637624629</v>
      </c>
      <c r="I7" s="30">
        <v>5.8251489969978767</v>
      </c>
      <c r="J7" s="30">
        <v>5.8292520252708737</v>
      </c>
      <c r="K7" s="30">
        <v>5.8846793310998864</v>
      </c>
      <c r="L7" s="30">
        <v>6.1137442625417817</v>
      </c>
      <c r="M7" s="30">
        <v>6.0501962524511885</v>
      </c>
      <c r="N7" s="30">
        <v>5.9225691178985134</v>
      </c>
      <c r="O7" s="30">
        <v>5.6561555789827427</v>
      </c>
      <c r="P7" s="30">
        <v>5.4716958595566805</v>
      </c>
      <c r="Q7" s="30">
        <v>5.6849674523335025</v>
      </c>
      <c r="R7" s="30">
        <v>5.7001876611152804</v>
      </c>
      <c r="S7" s="30">
        <v>5.7915685796272989</v>
      </c>
      <c r="T7" s="30">
        <v>5.5949735846682751</v>
      </c>
      <c r="U7" s="30">
        <v>5.266120912091016</v>
      </c>
      <c r="V7" s="30">
        <v>5.7361111804920277</v>
      </c>
      <c r="W7" s="30">
        <v>5.3513171928666408</v>
      </c>
      <c r="X7" s="30">
        <v>5.5614415952262792</v>
      </c>
      <c r="Y7" s="30">
        <v>5.5606107005134833</v>
      </c>
      <c r="Z7" s="30">
        <v>5.8517296000817201</v>
      </c>
      <c r="AA7" s="30">
        <v>5.7852221000140212</v>
      </c>
      <c r="AB7" s="30">
        <v>5.9309257971295208</v>
      </c>
      <c r="AC7" s="30">
        <v>5.4540490616404584</v>
      </c>
      <c r="AD7" s="30">
        <v>5.2633482589089207</v>
      </c>
      <c r="AE7" s="30">
        <v>5.5640877208407602</v>
      </c>
    </row>
    <row r="8" spans="1:31" s="9" customFormat="1" ht="24" customHeight="1" x14ac:dyDescent="0.25">
      <c r="A8" s="19" t="s">
        <v>48</v>
      </c>
      <c r="B8" s="10" t="s">
        <v>3</v>
      </c>
      <c r="C8" s="17">
        <v>48.890337863998774</v>
      </c>
      <c r="D8" s="17">
        <v>49.801589078610355</v>
      </c>
      <c r="E8" s="17">
        <v>50.578569869933055</v>
      </c>
      <c r="F8" s="17">
        <v>51.923406077801133</v>
      </c>
      <c r="G8" s="17">
        <v>52.2603182473079</v>
      </c>
      <c r="H8" s="17">
        <v>51.264995463438296</v>
      </c>
      <c r="I8" s="17">
        <v>49.18182976671082</v>
      </c>
      <c r="J8" s="17">
        <v>48.345942983166786</v>
      </c>
      <c r="K8" s="17">
        <v>45.431202446595371</v>
      </c>
      <c r="L8" s="17">
        <v>47.595853162968545</v>
      </c>
      <c r="M8" s="17">
        <v>47.100214711431732</v>
      </c>
      <c r="N8" s="17">
        <v>46.718106104698549</v>
      </c>
      <c r="O8" s="17">
        <v>48.854363924772777</v>
      </c>
      <c r="P8" s="17">
        <v>50.240646526190787</v>
      </c>
      <c r="Q8" s="17">
        <v>50.693922269819247</v>
      </c>
      <c r="R8" s="17">
        <v>50.68868719588945</v>
      </c>
      <c r="S8" s="17">
        <v>50.783530016899206</v>
      </c>
      <c r="T8" s="17">
        <v>50.5237875932892</v>
      </c>
      <c r="U8" s="17">
        <v>51.557604788876745</v>
      </c>
      <c r="V8" s="17">
        <v>48.877587385016589</v>
      </c>
      <c r="W8" s="17">
        <v>44.975377006505965</v>
      </c>
      <c r="X8" s="17">
        <v>43.420314078139107</v>
      </c>
      <c r="Y8" s="17">
        <v>44.62276828643239</v>
      </c>
      <c r="Z8" s="17">
        <v>45.107937881619542</v>
      </c>
      <c r="AA8" s="17">
        <v>45.592785978732095</v>
      </c>
      <c r="AB8" s="17">
        <v>45.034762479139701</v>
      </c>
      <c r="AC8" s="17">
        <v>45.543617148156748</v>
      </c>
      <c r="AD8" s="17">
        <v>46.749904284176466</v>
      </c>
      <c r="AE8" s="17">
        <v>46.702337038303632</v>
      </c>
    </row>
    <row r="9" spans="1:31" s="9" customFormat="1" ht="24" customHeight="1" x14ac:dyDescent="0.25">
      <c r="A9" s="19" t="s">
        <v>49</v>
      </c>
      <c r="B9" s="10" t="s">
        <v>3</v>
      </c>
      <c r="C9" s="17">
        <v>0.52195670724313448</v>
      </c>
      <c r="D9" s="17">
        <v>0.5216872250781176</v>
      </c>
      <c r="E9" s="17">
        <v>0.5450926846888513</v>
      </c>
      <c r="F9" s="17">
        <v>0.56142910392297074</v>
      </c>
      <c r="G9" s="17">
        <v>0.58837829200800362</v>
      </c>
      <c r="H9" s="17">
        <v>0.59491954320564244</v>
      </c>
      <c r="I9" s="17">
        <v>0.60132149238639232</v>
      </c>
      <c r="J9" s="17">
        <v>0.60382941305203819</v>
      </c>
      <c r="K9" s="17">
        <v>0.61309356113838143</v>
      </c>
      <c r="L9" s="17">
        <v>0.64087753833543182</v>
      </c>
      <c r="M9" s="17">
        <v>0.63014252075315325</v>
      </c>
      <c r="N9" s="17">
        <v>0.61502852200235469</v>
      </c>
      <c r="O9" s="17">
        <v>0.58171051055558864</v>
      </c>
      <c r="P9" s="17">
        <v>0.55921284625214629</v>
      </c>
      <c r="Q9" s="17">
        <v>0.58889850354566231</v>
      </c>
      <c r="R9" s="17">
        <v>0.59258285539647815</v>
      </c>
      <c r="S9" s="17">
        <v>0.6062196008112225</v>
      </c>
      <c r="T9" s="17">
        <v>0.5821903266933931</v>
      </c>
      <c r="U9" s="17">
        <v>0.53538252958136978</v>
      </c>
      <c r="V9" s="17">
        <v>0.5853635830683861</v>
      </c>
      <c r="W9" s="17">
        <v>0.55279865444633058</v>
      </c>
      <c r="X9" s="17">
        <v>0.5680146903892499</v>
      </c>
      <c r="Y9" s="17">
        <v>0.58099671813580445</v>
      </c>
      <c r="Z9" s="17">
        <v>0.60267527021553957</v>
      </c>
      <c r="AA9" s="17">
        <v>0.59294584937727868</v>
      </c>
      <c r="AB9" s="17">
        <v>0.6093772225128844</v>
      </c>
      <c r="AC9" s="17">
        <v>0.55886251261284048</v>
      </c>
      <c r="AD9" s="17">
        <v>0.53899024605701873</v>
      </c>
      <c r="AE9" s="17">
        <v>0.56599344025863851</v>
      </c>
    </row>
    <row r="10" spans="1:31" s="9" customFormat="1" ht="24" customHeight="1" x14ac:dyDescent="0.25">
      <c r="A10" s="19" t="s">
        <v>50</v>
      </c>
      <c r="B10" s="10" t="s">
        <v>3</v>
      </c>
      <c r="C10" s="17">
        <v>1.1701655901516181</v>
      </c>
      <c r="D10" s="17">
        <v>1.1920038081105462</v>
      </c>
      <c r="E10" s="17">
        <v>1.2116072127608168</v>
      </c>
      <c r="F10" s="17">
        <v>1.2690387020575058</v>
      </c>
      <c r="G10" s="17">
        <v>1.2490141957459158</v>
      </c>
      <c r="H10" s="17">
        <v>1.2323442442415649</v>
      </c>
      <c r="I10" s="17">
        <v>1.169946881979909</v>
      </c>
      <c r="J10" s="17">
        <v>1.1493643337097139</v>
      </c>
      <c r="K10" s="17">
        <v>1.0888487286534354</v>
      </c>
      <c r="L10" s="17">
        <v>1.1496709216639922</v>
      </c>
      <c r="M10" s="17">
        <v>1.1209757655930404</v>
      </c>
      <c r="N10" s="17">
        <v>1.1552133134561746</v>
      </c>
      <c r="O10" s="17">
        <v>1.260493082528658</v>
      </c>
      <c r="P10" s="17">
        <v>1.3568135948112108</v>
      </c>
      <c r="Q10" s="17">
        <v>1.4371939134552709</v>
      </c>
      <c r="R10" s="17">
        <v>1.461326895016843</v>
      </c>
      <c r="S10" s="17">
        <v>1.5091127042577981</v>
      </c>
      <c r="T10" s="17">
        <v>1.5674711036858873</v>
      </c>
      <c r="U10" s="17">
        <v>1.2385234307017265</v>
      </c>
      <c r="V10" s="17">
        <v>1.1855870105028272</v>
      </c>
      <c r="W10" s="17">
        <v>1.0949804362630378</v>
      </c>
      <c r="X10" s="17">
        <v>1.0398606850859293</v>
      </c>
      <c r="Y10" s="17">
        <v>1.0792521948143623</v>
      </c>
      <c r="Z10" s="17">
        <v>1.0597140437821331</v>
      </c>
      <c r="AA10" s="17">
        <v>1.0613472584798906</v>
      </c>
      <c r="AB10" s="17">
        <v>1.1225968322476159</v>
      </c>
      <c r="AC10" s="17">
        <v>1.1581089340819588</v>
      </c>
      <c r="AD10" s="17">
        <v>1.1038422595457993</v>
      </c>
      <c r="AE10" s="17">
        <v>1.0886830103679688</v>
      </c>
    </row>
    <row r="11" spans="1:31" s="9" customFormat="1" ht="24" customHeight="1" x14ac:dyDescent="0.25">
      <c r="A11" s="19" t="s">
        <v>51</v>
      </c>
      <c r="B11" s="10" t="s">
        <v>3</v>
      </c>
      <c r="C11" s="17">
        <v>2.0879218138527138</v>
      </c>
      <c r="D11" s="17">
        <v>2.0945752637672501</v>
      </c>
      <c r="E11" s="17">
        <v>2.1689909745668934</v>
      </c>
      <c r="F11" s="17">
        <v>2.2231737250177988</v>
      </c>
      <c r="G11" s="17">
        <v>2.3077322718867332</v>
      </c>
      <c r="H11" s="17">
        <v>2.3009134232442165</v>
      </c>
      <c r="I11" s="17">
        <v>2.312208266832851</v>
      </c>
      <c r="J11" s="17">
        <v>2.3123576479052996</v>
      </c>
      <c r="K11" s="17">
        <v>2.3318446581646275</v>
      </c>
      <c r="L11" s="17">
        <v>2.4198319992741602</v>
      </c>
      <c r="M11" s="17">
        <v>2.3975705297216745</v>
      </c>
      <c r="N11" s="17">
        <v>2.3478710054082859</v>
      </c>
      <c r="O11" s="17">
        <v>2.2458809817053274</v>
      </c>
      <c r="P11" s="17">
        <v>2.1747695301712233</v>
      </c>
      <c r="Q11" s="17">
        <v>2.2535132495620527</v>
      </c>
      <c r="R11" s="17">
        <v>2.2576369892133816</v>
      </c>
      <c r="S11" s="17">
        <v>2.2904566058260629</v>
      </c>
      <c r="T11" s="17">
        <v>2.2147750571897267</v>
      </c>
      <c r="U11" s="17">
        <v>2.0788232921879835</v>
      </c>
      <c r="V11" s="17">
        <v>2.2632040912882148</v>
      </c>
      <c r="W11" s="17">
        <v>2.1079467058903831</v>
      </c>
      <c r="X11" s="17">
        <v>2.1957609067598467</v>
      </c>
      <c r="Y11" s="17">
        <v>2.1809877187492539</v>
      </c>
      <c r="Z11" s="17">
        <v>2.30564001335767</v>
      </c>
      <c r="AA11" s="17">
        <v>2.2814649364206137</v>
      </c>
      <c r="AB11" s="17">
        <v>2.337295566266274</v>
      </c>
      <c r="AC11" s="17">
        <v>2.147250507016524</v>
      </c>
      <c r="AD11" s="17">
        <v>2.0725225819322644</v>
      </c>
      <c r="AE11" s="17">
        <v>2.1961623350498778</v>
      </c>
    </row>
    <row r="12" spans="1:31" s="9" customFormat="1" ht="24" customHeight="1" x14ac:dyDescent="0.25">
      <c r="A12" s="19" t="s">
        <v>52</v>
      </c>
      <c r="B12" s="10" t="s">
        <v>3</v>
      </c>
      <c r="C12" s="17">
        <v>18.081174124944617</v>
      </c>
      <c r="D12" s="17">
        <v>18.417512467852465</v>
      </c>
      <c r="E12" s="17">
        <v>18.712641057378423</v>
      </c>
      <c r="F12" s="17">
        <v>19.167264607629178</v>
      </c>
      <c r="G12" s="17">
        <v>19.187265528541246</v>
      </c>
      <c r="H12" s="17">
        <v>18.866757102259051</v>
      </c>
      <c r="I12" s="17">
        <v>18.066041969187324</v>
      </c>
      <c r="J12" s="17">
        <v>17.738379404540858</v>
      </c>
      <c r="K12" s="17">
        <v>16.74042851419641</v>
      </c>
      <c r="L12" s="17">
        <v>17.450303464690329</v>
      </c>
      <c r="M12" s="17">
        <v>17.180813627495144</v>
      </c>
      <c r="N12" s="17">
        <v>16.91529868450084</v>
      </c>
      <c r="O12" s="17">
        <v>17.573119428418707</v>
      </c>
      <c r="P12" s="17">
        <v>17.953842246530982</v>
      </c>
      <c r="Q12" s="17">
        <v>17.988538539187928</v>
      </c>
      <c r="R12" s="17">
        <v>17.806979677685842</v>
      </c>
      <c r="S12" s="17">
        <v>17.679465507145231</v>
      </c>
      <c r="T12" s="17">
        <v>17.444106713937384</v>
      </c>
      <c r="U12" s="17">
        <v>15.559094539339238</v>
      </c>
      <c r="V12" s="17">
        <v>14.65634217597354</v>
      </c>
      <c r="W12" s="17">
        <v>13.461781618863419</v>
      </c>
      <c r="X12" s="17">
        <v>13.040649452934632</v>
      </c>
      <c r="Y12" s="17">
        <v>13.355293414822357</v>
      </c>
      <c r="Z12" s="17">
        <v>13.448501986348582</v>
      </c>
      <c r="AA12" s="17">
        <v>13.597036046815472</v>
      </c>
      <c r="AB12" s="17">
        <v>13.419299637358762</v>
      </c>
      <c r="AC12" s="17">
        <v>13.551868434270288</v>
      </c>
      <c r="AD12" s="17">
        <v>13.945148957367886</v>
      </c>
      <c r="AE12" s="17">
        <v>13.911197978682063</v>
      </c>
    </row>
    <row r="13" spans="1:31" s="9" customFormat="1" ht="24" customHeight="1" x14ac:dyDescent="0.25">
      <c r="A13" s="19" t="s">
        <v>53</v>
      </c>
      <c r="B13" s="10" t="s">
        <v>3</v>
      </c>
      <c r="C13" s="17">
        <v>0.4474360604270865</v>
      </c>
      <c r="D13" s="17">
        <v>0.44884469299598029</v>
      </c>
      <c r="E13" s="17">
        <v>0.46483447799970989</v>
      </c>
      <c r="F13" s="17">
        <v>0.47647051395198492</v>
      </c>
      <c r="G13" s="17">
        <v>0.4946428447698018</v>
      </c>
      <c r="H13" s="17">
        <v>0.49325489665004768</v>
      </c>
      <c r="I13" s="17">
        <v>0.49570716613255766</v>
      </c>
      <c r="J13" s="17">
        <v>0.49576114361916163</v>
      </c>
      <c r="K13" s="17">
        <v>0.49997621188430807</v>
      </c>
      <c r="L13" s="17">
        <v>0.51888312524509383</v>
      </c>
      <c r="M13" s="17">
        <v>0.51406658704118235</v>
      </c>
      <c r="N13" s="17">
        <v>0.50339768227891757</v>
      </c>
      <c r="O13" s="17">
        <v>0.48147683802677355</v>
      </c>
      <c r="P13" s="17">
        <v>0.46620046000862669</v>
      </c>
      <c r="Q13" s="17">
        <v>0.48317005418483266</v>
      </c>
      <c r="R13" s="17">
        <v>0.484082828652728</v>
      </c>
      <c r="S13" s="17">
        <v>0.49117039491824199</v>
      </c>
      <c r="T13" s="17">
        <v>0.47491055350499362</v>
      </c>
      <c r="U13" s="17">
        <v>0.445866160994906</v>
      </c>
      <c r="V13" s="17">
        <v>0.48539757387330829</v>
      </c>
      <c r="W13" s="17">
        <v>0.45216438418223925</v>
      </c>
      <c r="X13" s="17">
        <v>0.47096459608520325</v>
      </c>
      <c r="Y13" s="17">
        <v>0.46795004835939569</v>
      </c>
      <c r="Z13" s="17">
        <v>0.49455498818079652</v>
      </c>
      <c r="AA13" s="17">
        <v>0.48935380895950503</v>
      </c>
      <c r="AB13" s="17">
        <v>0.50135092456427166</v>
      </c>
      <c r="AC13" s="17">
        <v>0.46058387786661936</v>
      </c>
      <c r="AD13" s="17">
        <v>0.44455615332763937</v>
      </c>
      <c r="AE13" s="17">
        <v>0.47101817993336487</v>
      </c>
    </row>
    <row r="14" spans="1:31" s="9" customFormat="1" ht="24" customHeight="1" x14ac:dyDescent="0.25">
      <c r="A14" s="19" t="s">
        <v>54</v>
      </c>
      <c r="B14" s="10" t="s">
        <v>3</v>
      </c>
      <c r="C14" s="17">
        <v>3.8540004137110029</v>
      </c>
      <c r="D14" s="17">
        <v>3.9256915262319381</v>
      </c>
      <c r="E14" s="17">
        <v>3.9886727424238497</v>
      </c>
      <c r="F14" s="17">
        <v>4.0870605869824059</v>
      </c>
      <c r="G14" s="17">
        <v>4.0894249450284477</v>
      </c>
      <c r="H14" s="17">
        <v>4.0216261066221861</v>
      </c>
      <c r="I14" s="17">
        <v>3.8501327441729924</v>
      </c>
      <c r="J14" s="17">
        <v>3.7802260120250408</v>
      </c>
      <c r="K14" s="17">
        <v>3.56821188554978</v>
      </c>
      <c r="L14" s="17">
        <v>3.7199295412700346</v>
      </c>
      <c r="M14" s="17">
        <v>3.6613118109744227</v>
      </c>
      <c r="N14" s="17">
        <v>3.6272334818805465</v>
      </c>
      <c r="O14" s="17">
        <v>3.7935490116946258</v>
      </c>
      <c r="P14" s="17">
        <v>3.9042465413065992</v>
      </c>
      <c r="Q14" s="17">
        <v>3.9432934348583313</v>
      </c>
      <c r="R14" s="17">
        <v>3.9279736849277125</v>
      </c>
      <c r="S14" s="17">
        <v>3.9236182839916736</v>
      </c>
      <c r="T14" s="17">
        <v>3.9008161787643698</v>
      </c>
      <c r="U14" s="17">
        <v>3.4516106893065075</v>
      </c>
      <c r="V14" s="17">
        <v>3.2539349055612465</v>
      </c>
      <c r="W14" s="17">
        <v>2.9847688504409549</v>
      </c>
      <c r="X14" s="17">
        <v>2.8859028544688035</v>
      </c>
      <c r="Y14" s="17">
        <v>2.9517730365365633</v>
      </c>
      <c r="Z14" s="17">
        <v>2.9641757100128263</v>
      </c>
      <c r="AA14" s="17">
        <v>2.9939205721819344</v>
      </c>
      <c r="AB14" s="17">
        <v>2.9673289620329277</v>
      </c>
      <c r="AC14" s="17">
        <v>2.994776794423617</v>
      </c>
      <c r="AD14" s="17">
        <v>3.0762332908390322</v>
      </c>
      <c r="AE14" s="17">
        <v>3.0648634218654114</v>
      </c>
    </row>
    <row r="15" spans="1:31" s="9" customFormat="1" ht="24" customHeight="1" x14ac:dyDescent="0.25">
      <c r="A15" s="19" t="s">
        <v>55</v>
      </c>
      <c r="B15" s="10" t="s">
        <v>3</v>
      </c>
      <c r="C15" s="17">
        <v>2.6873375840095623E-2</v>
      </c>
      <c r="D15" s="17">
        <v>2.6835955108008056E-2</v>
      </c>
      <c r="E15" s="17">
        <v>2.8099510311728925E-2</v>
      </c>
      <c r="F15" s="17">
        <v>2.8974610434700544E-2</v>
      </c>
      <c r="G15" s="17">
        <v>3.0432899188846646E-2</v>
      </c>
      <c r="H15" s="17">
        <v>3.0870137569883951E-2</v>
      </c>
      <c r="I15" s="17">
        <v>3.1243341190831678E-2</v>
      </c>
      <c r="J15" s="17">
        <v>3.1402561713553115E-2</v>
      </c>
      <c r="K15" s="17">
        <v>3.1933047744525107E-2</v>
      </c>
      <c r="L15" s="17">
        <v>3.3434043780402593E-2</v>
      </c>
      <c r="M15" s="17">
        <v>3.2818359414101994E-2</v>
      </c>
      <c r="N15" s="17">
        <v>3.2046706299332581E-2</v>
      </c>
      <c r="O15" s="17">
        <v>3.0271003479019048E-2</v>
      </c>
      <c r="P15" s="17">
        <v>2.9088024481525535E-2</v>
      </c>
      <c r="Q15" s="17">
        <v>3.0782015928670442E-2</v>
      </c>
      <c r="R15" s="17">
        <v>3.1043252290733091E-2</v>
      </c>
      <c r="S15" s="17">
        <v>3.1855307684322792E-2</v>
      </c>
      <c r="T15" s="17">
        <v>3.0584119657532334E-2</v>
      </c>
      <c r="U15" s="17">
        <v>2.9476705713266754E-2</v>
      </c>
      <c r="V15" s="17">
        <v>3.1986630508379452E-2</v>
      </c>
      <c r="W15" s="17">
        <v>3.0260833006370426E-2</v>
      </c>
      <c r="X15" s="17">
        <v>3.126120080936174E-2</v>
      </c>
      <c r="Y15" s="17">
        <v>3.2154585039646147E-2</v>
      </c>
      <c r="Z15" s="17">
        <v>3.2987618819475151E-2</v>
      </c>
      <c r="AA15" s="17">
        <v>3.2529483162014018E-2</v>
      </c>
      <c r="AB15" s="17">
        <v>3.3482677369633722E-2</v>
      </c>
      <c r="AC15" s="17">
        <v>3.074375026010984E-2</v>
      </c>
      <c r="AD15" s="17">
        <v>2.9683613983870361E-2</v>
      </c>
      <c r="AE15" s="17">
        <v>3.10340523241498E-2</v>
      </c>
    </row>
    <row r="16" spans="1:31" s="9" customFormat="1" ht="24" customHeight="1" x14ac:dyDescent="0.25">
      <c r="A16" s="33" t="s">
        <v>56</v>
      </c>
      <c r="B16" s="26" t="s">
        <v>3</v>
      </c>
      <c r="C16" s="29">
        <v>3.4561506353737254E-2</v>
      </c>
      <c r="D16" s="29">
        <v>3.52062553332049E-2</v>
      </c>
      <c r="E16" s="29">
        <v>3.5989758032161957E-2</v>
      </c>
      <c r="F16" s="29">
        <v>4.1226052532958996E-2</v>
      </c>
      <c r="G16" s="29">
        <v>3.5679471215979128E-2</v>
      </c>
      <c r="H16" s="29">
        <v>3.6588889388637955E-2</v>
      </c>
      <c r="I16" s="29">
        <v>3.2643605060843899E-2</v>
      </c>
      <c r="J16" s="29">
        <v>3.1824672235615373E-2</v>
      </c>
      <c r="K16" s="29">
        <v>3.1973018479536826E-2</v>
      </c>
      <c r="L16" s="29">
        <v>3.4529573598059811E-2</v>
      </c>
      <c r="M16" s="29">
        <v>3.0555632740307856E-2</v>
      </c>
      <c r="N16" s="29">
        <v>5.6822114147670251E-2</v>
      </c>
      <c r="O16" s="29">
        <v>8.9580314241871503E-2</v>
      </c>
      <c r="P16" s="29">
        <v>0.12618948752575143</v>
      </c>
      <c r="Q16" s="29">
        <v>0.16488850682744099</v>
      </c>
      <c r="R16" s="29">
        <v>0.18962010772587956</v>
      </c>
      <c r="S16" s="29">
        <v>0.21652332801914248</v>
      </c>
      <c r="T16" s="29">
        <v>0.24989534438097671</v>
      </c>
      <c r="U16" s="29">
        <v>0.16975643038542693</v>
      </c>
      <c r="V16" s="29">
        <v>0.16386295798773942</v>
      </c>
      <c r="W16" s="29">
        <v>0.14712814855781597</v>
      </c>
      <c r="X16" s="29">
        <v>0.1354795166749741</v>
      </c>
      <c r="Y16" s="29">
        <v>0.13636802537935194</v>
      </c>
      <c r="Z16" s="29">
        <v>0.12574748583210654</v>
      </c>
      <c r="AA16" s="29">
        <v>0.12326333921486599</v>
      </c>
      <c r="AB16" s="29">
        <v>0.14255508634509848</v>
      </c>
      <c r="AC16" s="29">
        <v>0.14539923579148217</v>
      </c>
      <c r="AD16" s="29">
        <v>0.13419337937037709</v>
      </c>
      <c r="AE16" s="29">
        <v>0.12866006838306132</v>
      </c>
    </row>
    <row r="18" spans="1:31" s="9" customFormat="1" ht="24" customHeight="1" x14ac:dyDescent="0.25">
      <c r="A18" s="15" t="s">
        <v>8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9" customFormat="1" ht="24" customHeight="1" x14ac:dyDescent="0.25">
      <c r="A19" s="15" t="s">
        <v>9</v>
      </c>
      <c r="B19" s="7"/>
    </row>
    <row r="20" spans="1:31" s="9" customFormat="1" ht="24" customHeight="1" x14ac:dyDescent="0.25">
      <c r="A20" s="15" t="s">
        <v>57</v>
      </c>
      <c r="B20" s="7"/>
    </row>
    <row r="21" spans="1:31" x14ac:dyDescent="0.25">
      <c r="A21"/>
    </row>
    <row r="22" spans="1:31" x14ac:dyDescent="0.25">
      <c r="A2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x14ac:dyDescent="0.25">
      <c r="A23"/>
    </row>
    <row r="24" spans="1:31" x14ac:dyDescent="0.25">
      <c r="A24"/>
    </row>
    <row r="25" spans="1:31" x14ac:dyDescent="0.25">
      <c r="A25"/>
    </row>
    <row r="26" spans="1:31" x14ac:dyDescent="0.25">
      <c r="A26"/>
    </row>
    <row r="27" spans="1:31" x14ac:dyDescent="0.25">
      <c r="A27"/>
    </row>
    <row r="28" spans="1:31" x14ac:dyDescent="0.25">
      <c r="A28"/>
    </row>
    <row r="29" spans="1:31" x14ac:dyDescent="0.25">
      <c r="A29"/>
    </row>
    <row r="30" spans="1:31" x14ac:dyDescent="0.25">
      <c r="A30"/>
    </row>
    <row r="31" spans="1:31" x14ac:dyDescent="0.25">
      <c r="A31"/>
    </row>
    <row r="32" spans="1:3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29" x14ac:dyDescent="0.25">
      <c r="A513"/>
    </row>
    <row r="514" spans="1:29" x14ac:dyDescent="0.25">
      <c r="A514"/>
    </row>
    <row r="515" spans="1:29" x14ac:dyDescent="0.25">
      <c r="A515"/>
    </row>
    <row r="516" spans="1:29" x14ac:dyDescent="0.25">
      <c r="A516"/>
    </row>
    <row r="517" spans="1:29" x14ac:dyDescent="0.25">
      <c r="A517"/>
    </row>
    <row r="518" spans="1:29" x14ac:dyDescent="0.25">
      <c r="A518"/>
    </row>
    <row r="519" spans="1:29" x14ac:dyDescent="0.25">
      <c r="A519"/>
    </row>
    <row r="520" spans="1:29" x14ac:dyDescent="0.25">
      <c r="A520"/>
    </row>
    <row r="521" spans="1:29" x14ac:dyDescent="0.25">
      <c r="A521"/>
    </row>
    <row r="522" spans="1:29" s="2" customFormat="1" x14ac:dyDescent="0.25">
      <c r="A52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s="2" customFormat="1" x14ac:dyDescent="0.25">
      <c r="A52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s="2" customFormat="1" x14ac:dyDescent="0.25">
      <c r="A52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s="2" customFormat="1" x14ac:dyDescent="0.25">
      <c r="A52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s="2" customFormat="1" x14ac:dyDescent="0.25">
      <c r="A52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s="2" customFormat="1" x14ac:dyDescent="0.25">
      <c r="A52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s="2" customFormat="1" x14ac:dyDescent="0.25">
      <c r="A52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s="2" customFormat="1" x14ac:dyDescent="0.25">
      <c r="A52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s="2" customFormat="1" x14ac:dyDescent="0.25">
      <c r="A53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s="2" customFormat="1" x14ac:dyDescent="0.25">
      <c r="A53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s="2" customFormat="1" x14ac:dyDescent="0.25">
      <c r="A53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s="2" customFormat="1" x14ac:dyDescent="0.25">
      <c r="A5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s="2" customFormat="1" x14ac:dyDescent="0.25">
      <c r="A53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s="2" customFormat="1" x14ac:dyDescent="0.25">
      <c r="A53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s="2" customFormat="1" x14ac:dyDescent="0.25">
      <c r="A53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s="2" customFormat="1" x14ac:dyDescent="0.25">
      <c r="A53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s="2" customFormat="1" x14ac:dyDescent="0.25">
      <c r="A53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s="2" customFormat="1" x14ac:dyDescent="0.25">
      <c r="A53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s="2" customFormat="1" x14ac:dyDescent="0.25">
      <c r="A54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s="2" customFormat="1" x14ac:dyDescent="0.25">
      <c r="A54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s="2" customFormat="1" x14ac:dyDescent="0.25">
      <c r="A54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s="2" customFormat="1" x14ac:dyDescent="0.25">
      <c r="A54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s="2" customFormat="1" x14ac:dyDescent="0.25">
      <c r="A54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s="2" customFormat="1" x14ac:dyDescent="0.25">
      <c r="A54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s="2" customFormat="1" x14ac:dyDescent="0.25">
      <c r="A54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s="2" customFormat="1" x14ac:dyDescent="0.25">
      <c r="A54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s="2" customFormat="1" x14ac:dyDescent="0.25">
      <c r="A54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s="2" customFormat="1" x14ac:dyDescent="0.25">
      <c r="A54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s="2" customFormat="1" x14ac:dyDescent="0.25">
      <c r="A55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s="2" customFormat="1" x14ac:dyDescent="0.25">
      <c r="A55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s="2" customFormat="1" x14ac:dyDescent="0.25">
      <c r="A55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s="2" customFormat="1" x14ac:dyDescent="0.25">
      <c r="A55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s="2" customFormat="1" x14ac:dyDescent="0.25">
      <c r="A55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s="2" customFormat="1" x14ac:dyDescent="0.25">
      <c r="A55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s="2" customFormat="1" x14ac:dyDescent="0.25">
      <c r="A55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s="2" customFormat="1" x14ac:dyDescent="0.25">
      <c r="A55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s="2" customFormat="1" x14ac:dyDescent="0.25">
      <c r="A55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s="2" customFormat="1" x14ac:dyDescent="0.25">
      <c r="A55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s="2" customFormat="1" x14ac:dyDescent="0.25">
      <c r="A5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s="2" customFormat="1" x14ac:dyDescent="0.25">
      <c r="A56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s="2" customFormat="1" x14ac:dyDescent="0.25">
      <c r="A56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s="2" customFormat="1" x14ac:dyDescent="0.25">
      <c r="A56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s="2" customFormat="1" x14ac:dyDescent="0.25">
      <c r="A56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s="2" customFormat="1" x14ac:dyDescent="0.25">
      <c r="A56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s="2" customFormat="1" x14ac:dyDescent="0.25">
      <c r="A56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s="2" customFormat="1" x14ac:dyDescent="0.25">
      <c r="A56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s="2" customFormat="1" x14ac:dyDescent="0.25">
      <c r="A56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s="2" customFormat="1" x14ac:dyDescent="0.25">
      <c r="A56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s="2" customFormat="1" x14ac:dyDescent="0.25">
      <c r="A57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s="2" customFormat="1" x14ac:dyDescent="0.25">
      <c r="A57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s="2" customFormat="1" x14ac:dyDescent="0.25">
      <c r="A57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s="2" customFormat="1" x14ac:dyDescent="0.25">
      <c r="A57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s="2" customFormat="1" x14ac:dyDescent="0.25">
      <c r="A57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s="2" customFormat="1" x14ac:dyDescent="0.25">
      <c r="A57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s="2" customFormat="1" x14ac:dyDescent="0.25">
      <c r="A57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s="2" customFormat="1" x14ac:dyDescent="0.25">
      <c r="A57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s="2" customFormat="1" x14ac:dyDescent="0.25">
      <c r="A57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s="2" customFormat="1" x14ac:dyDescent="0.25">
      <c r="A57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s="2" customFormat="1" x14ac:dyDescent="0.25">
      <c r="A58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s="2" customFormat="1" x14ac:dyDescent="0.25">
      <c r="A58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s="2" customFormat="1" x14ac:dyDescent="0.25">
      <c r="A58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s="2" customFormat="1" x14ac:dyDescent="0.25">
      <c r="A58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s="2" customFormat="1" x14ac:dyDescent="0.25">
      <c r="A58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s="2" customFormat="1" x14ac:dyDescent="0.25">
      <c r="A58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s="2" customFormat="1" x14ac:dyDescent="0.25">
      <c r="A58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s="2" customFormat="1" x14ac:dyDescent="0.25">
      <c r="A58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s="2" customFormat="1" x14ac:dyDescent="0.25">
      <c r="A58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s="2" customFormat="1" x14ac:dyDescent="0.25">
      <c r="A58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s="2" customFormat="1" x14ac:dyDescent="0.25">
      <c r="A59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s="2" customFormat="1" x14ac:dyDescent="0.25">
      <c r="A59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s="2" customFormat="1" x14ac:dyDescent="0.25">
      <c r="A59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s="2" customFormat="1" x14ac:dyDescent="0.25">
      <c r="A59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s="2" customFormat="1" x14ac:dyDescent="0.25">
      <c r="A59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s="2" customFormat="1" x14ac:dyDescent="0.25">
      <c r="A59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s="2" customFormat="1" x14ac:dyDescent="0.25">
      <c r="A59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s="2" customFormat="1" x14ac:dyDescent="0.25">
      <c r="A59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s="2" customFormat="1" x14ac:dyDescent="0.25">
      <c r="A59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s="2" customFormat="1" x14ac:dyDescent="0.25">
      <c r="A59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s="2" customFormat="1" x14ac:dyDescent="0.25">
      <c r="A60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s="2" customFormat="1" x14ac:dyDescent="0.25">
      <c r="A60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s="2" customFormat="1" x14ac:dyDescent="0.25">
      <c r="A60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s="2" customFormat="1" x14ac:dyDescent="0.25">
      <c r="A60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s="2" customFormat="1" x14ac:dyDescent="0.25">
      <c r="A60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s="2" customFormat="1" x14ac:dyDescent="0.25">
      <c r="A60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s="2" customFormat="1" x14ac:dyDescent="0.25">
      <c r="A60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s="2" customFormat="1" x14ac:dyDescent="0.25">
      <c r="A60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s="2" customFormat="1" x14ac:dyDescent="0.25">
      <c r="A60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s="2" customFormat="1" x14ac:dyDescent="0.25">
      <c r="A60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s="2" customFormat="1" x14ac:dyDescent="0.25">
      <c r="A61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s="2" customFormat="1" x14ac:dyDescent="0.25">
      <c r="A61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s="2" customFormat="1" x14ac:dyDescent="0.25">
      <c r="A61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s="2" customFormat="1" x14ac:dyDescent="0.25">
      <c r="A61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s="2" customFormat="1" x14ac:dyDescent="0.25">
      <c r="A61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s="2" customFormat="1" x14ac:dyDescent="0.25">
      <c r="A61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s="2" customFormat="1" x14ac:dyDescent="0.25">
      <c r="A61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s="2" customFormat="1" x14ac:dyDescent="0.25">
      <c r="A61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s="2" customFormat="1" x14ac:dyDescent="0.25">
      <c r="A61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s="2" customFormat="1" x14ac:dyDescent="0.25">
      <c r="A6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s="2" customFormat="1" x14ac:dyDescent="0.25">
      <c r="A6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s="2" customFormat="1" x14ac:dyDescent="0.25">
      <c r="A62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s="2" customFormat="1" x14ac:dyDescent="0.25">
      <c r="A62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s="2" customFormat="1" x14ac:dyDescent="0.25">
      <c r="A62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s="2" customFormat="1" x14ac:dyDescent="0.25">
      <c r="A62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s="2" customFormat="1" x14ac:dyDescent="0.25">
      <c r="A62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s="2" customFormat="1" x14ac:dyDescent="0.25">
      <c r="A62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s="2" customFormat="1" x14ac:dyDescent="0.25">
      <c r="A62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s="2" customFormat="1" x14ac:dyDescent="0.25">
      <c r="A62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s="2" customFormat="1" x14ac:dyDescent="0.25">
      <c r="A62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s="2" customFormat="1" x14ac:dyDescent="0.25">
      <c r="A63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s="2" customFormat="1" x14ac:dyDescent="0.25">
      <c r="A63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s="2" customFormat="1" x14ac:dyDescent="0.25">
      <c r="A63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s="2" customFormat="1" x14ac:dyDescent="0.25">
      <c r="A6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s="2" customFormat="1" x14ac:dyDescent="0.25">
      <c r="A63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s="2" customFormat="1" x14ac:dyDescent="0.25">
      <c r="A63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s="2" customFormat="1" x14ac:dyDescent="0.25">
      <c r="A63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s="2" customFormat="1" x14ac:dyDescent="0.25">
      <c r="A63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s="2" customFormat="1" x14ac:dyDescent="0.25">
      <c r="A63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s="2" customFormat="1" x14ac:dyDescent="0.25">
      <c r="A63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s="2" customFormat="1" x14ac:dyDescent="0.25">
      <c r="A64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s="2" customFormat="1" x14ac:dyDescent="0.25">
      <c r="A64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s="2" customFormat="1" x14ac:dyDescent="0.25">
      <c r="A64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s="2" customFormat="1" x14ac:dyDescent="0.25">
      <c r="A64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s="2" customFormat="1" x14ac:dyDescent="0.25">
      <c r="A64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s="2" customFormat="1" x14ac:dyDescent="0.25">
      <c r="A64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s="2" customFormat="1" x14ac:dyDescent="0.25">
      <c r="A64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s="2" customFormat="1" x14ac:dyDescent="0.25">
      <c r="A64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s="2" customFormat="1" x14ac:dyDescent="0.25">
      <c r="A64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s="2" customFormat="1" x14ac:dyDescent="0.25">
      <c r="A64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s="2" customFormat="1" x14ac:dyDescent="0.25">
      <c r="A65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s="2" customFormat="1" x14ac:dyDescent="0.25">
      <c r="A65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s="2" customFormat="1" x14ac:dyDescent="0.25">
      <c r="A65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s="2" customFormat="1" x14ac:dyDescent="0.25">
      <c r="A65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s="2" customFormat="1" x14ac:dyDescent="0.25">
      <c r="A65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s="2" customFormat="1" x14ac:dyDescent="0.25">
      <c r="A65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s="2" customFormat="1" x14ac:dyDescent="0.25">
      <c r="A65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s="2" customFormat="1" x14ac:dyDescent="0.25">
      <c r="A65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s="2" customFormat="1" x14ac:dyDescent="0.25">
      <c r="A65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s="2" customFormat="1" x14ac:dyDescent="0.25">
      <c r="A65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s="2" customFormat="1" x14ac:dyDescent="0.25">
      <c r="A6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s="2" customFormat="1" x14ac:dyDescent="0.25">
      <c r="A66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s="2" customFormat="1" x14ac:dyDescent="0.25">
      <c r="A66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s="2" customFormat="1" x14ac:dyDescent="0.25">
      <c r="A66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s="2" customFormat="1" x14ac:dyDescent="0.25">
      <c r="A66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s="2" customFormat="1" x14ac:dyDescent="0.25">
      <c r="A66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s="2" customFormat="1" x14ac:dyDescent="0.25">
      <c r="A66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s="2" customFormat="1" x14ac:dyDescent="0.25">
      <c r="A66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s="2" customFormat="1" x14ac:dyDescent="0.25">
      <c r="A66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s="2" customFormat="1" x14ac:dyDescent="0.25">
      <c r="A66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s="2" customFormat="1" x14ac:dyDescent="0.25">
      <c r="A67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s="2" customFormat="1" x14ac:dyDescent="0.25">
      <c r="A67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s="2" customFormat="1" x14ac:dyDescent="0.25">
      <c r="A67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s="2" customFormat="1" x14ac:dyDescent="0.25">
      <c r="A67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s="2" customFormat="1" x14ac:dyDescent="0.25">
      <c r="A67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s="2" customFormat="1" x14ac:dyDescent="0.25">
      <c r="A67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s="2" customFormat="1" x14ac:dyDescent="0.25">
      <c r="A67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s="2" customFormat="1" x14ac:dyDescent="0.25">
      <c r="A67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s="2" customFormat="1" x14ac:dyDescent="0.25">
      <c r="A67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s="2" customFormat="1" x14ac:dyDescent="0.25">
      <c r="A67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s="2" customFormat="1" x14ac:dyDescent="0.25">
      <c r="A68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s="2" customFormat="1" x14ac:dyDescent="0.25">
      <c r="A68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s="2" customFormat="1" x14ac:dyDescent="0.25">
      <c r="A68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s="2" customFormat="1" x14ac:dyDescent="0.25">
      <c r="A68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s="2" customFormat="1" x14ac:dyDescent="0.25">
      <c r="A68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s="2" customFormat="1" x14ac:dyDescent="0.25">
      <c r="A68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s="2" customFormat="1" x14ac:dyDescent="0.25">
      <c r="A68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s="2" customFormat="1" x14ac:dyDescent="0.25">
      <c r="A68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s="2" customFormat="1" x14ac:dyDescent="0.25">
      <c r="A68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s="2" customFormat="1" x14ac:dyDescent="0.25">
      <c r="A68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s="2" customFormat="1" x14ac:dyDescent="0.25">
      <c r="A69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s="2" customFormat="1" x14ac:dyDescent="0.25">
      <c r="A69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s="2" customFormat="1" x14ac:dyDescent="0.25">
      <c r="A69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s="2" customFormat="1" x14ac:dyDescent="0.25">
      <c r="A69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s="2" customFormat="1" x14ac:dyDescent="0.25">
      <c r="A69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s="2" customFormat="1" x14ac:dyDescent="0.25">
      <c r="A69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s="2" customFormat="1" x14ac:dyDescent="0.25">
      <c r="A69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s="2" customFormat="1" x14ac:dyDescent="0.25">
      <c r="A69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s="2" customFormat="1" x14ac:dyDescent="0.25">
      <c r="A69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s="2" customFormat="1" x14ac:dyDescent="0.25">
      <c r="A69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s="2" customFormat="1" x14ac:dyDescent="0.25">
      <c r="A70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s="2" customFormat="1" x14ac:dyDescent="0.25">
      <c r="A70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s="2" customFormat="1" x14ac:dyDescent="0.25">
      <c r="A70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s="2" customFormat="1" x14ac:dyDescent="0.25">
      <c r="A70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s="2" customFormat="1" x14ac:dyDescent="0.25">
      <c r="A70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s="2" customFormat="1" x14ac:dyDescent="0.25">
      <c r="A70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s="2" customFormat="1" x14ac:dyDescent="0.25">
      <c r="A70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s="2" customFormat="1" x14ac:dyDescent="0.25">
      <c r="A70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s="2" customFormat="1" x14ac:dyDescent="0.25">
      <c r="A70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s="2" customFormat="1" x14ac:dyDescent="0.25">
      <c r="A70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s="2" customFormat="1" x14ac:dyDescent="0.25">
      <c r="A71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s="2" customFormat="1" x14ac:dyDescent="0.25">
      <c r="A71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s="2" customFormat="1" x14ac:dyDescent="0.25">
      <c r="A71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s="2" customFormat="1" x14ac:dyDescent="0.25">
      <c r="A71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s="2" customFormat="1" x14ac:dyDescent="0.25">
      <c r="A71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s="2" customFormat="1" x14ac:dyDescent="0.25">
      <c r="A71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s="2" customFormat="1" x14ac:dyDescent="0.25">
      <c r="A71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s="2" customFormat="1" x14ac:dyDescent="0.25">
      <c r="A71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s="2" customFormat="1" x14ac:dyDescent="0.25">
      <c r="A71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s="2" customFormat="1" x14ac:dyDescent="0.25">
      <c r="A7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s="2" customFormat="1" x14ac:dyDescent="0.25">
      <c r="A7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s="2" customFormat="1" x14ac:dyDescent="0.25">
      <c r="A72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s="2" customFormat="1" x14ac:dyDescent="0.25">
      <c r="A72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s="2" customFormat="1" x14ac:dyDescent="0.25">
      <c r="A72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s="2" customFormat="1" x14ac:dyDescent="0.25">
      <c r="A72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s="2" customFormat="1" x14ac:dyDescent="0.25">
      <c r="A72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s="2" customFormat="1" x14ac:dyDescent="0.25">
      <c r="A72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s="2" customFormat="1" x14ac:dyDescent="0.25">
      <c r="A72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s="2" customFormat="1" x14ac:dyDescent="0.25">
      <c r="A72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s="2" customFormat="1" x14ac:dyDescent="0.25">
      <c r="A72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s="2" customFormat="1" x14ac:dyDescent="0.25">
      <c r="A73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s="2" customFormat="1" x14ac:dyDescent="0.25">
      <c r="A73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s="2" customFormat="1" x14ac:dyDescent="0.25">
      <c r="A73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s="2" customFormat="1" x14ac:dyDescent="0.25">
      <c r="A7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s="2" customFormat="1" x14ac:dyDescent="0.25">
      <c r="A73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s="2" customFormat="1" x14ac:dyDescent="0.25">
      <c r="A73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s="2" customFormat="1" x14ac:dyDescent="0.25">
      <c r="A73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s="2" customFormat="1" x14ac:dyDescent="0.25">
      <c r="A73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s="2" customFormat="1" x14ac:dyDescent="0.25">
      <c r="A73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s="2" customFormat="1" x14ac:dyDescent="0.25">
      <c r="A73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s="2" customFormat="1" x14ac:dyDescent="0.25">
      <c r="A74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s="2" customFormat="1" x14ac:dyDescent="0.25">
      <c r="A74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s="2" customFormat="1" x14ac:dyDescent="0.25">
      <c r="A74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s="2" customFormat="1" x14ac:dyDescent="0.25">
      <c r="A74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s="2" customFormat="1" x14ac:dyDescent="0.25">
      <c r="A74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s="2" customFormat="1" x14ac:dyDescent="0.25">
      <c r="A74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s="2" customFormat="1" x14ac:dyDescent="0.25">
      <c r="A74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s="2" customFormat="1" x14ac:dyDescent="0.25">
      <c r="A74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s="2" customFormat="1" x14ac:dyDescent="0.25">
      <c r="A74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s="2" customFormat="1" x14ac:dyDescent="0.25">
      <c r="A74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s="2" customFormat="1" x14ac:dyDescent="0.25">
      <c r="A75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s="2" customFormat="1" x14ac:dyDescent="0.25">
      <c r="A75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s="2" customFormat="1" x14ac:dyDescent="0.25">
      <c r="A75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s="2" customFormat="1" x14ac:dyDescent="0.25">
      <c r="A75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s="2" customFormat="1" x14ac:dyDescent="0.25">
      <c r="A75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s="2" customFormat="1" x14ac:dyDescent="0.25">
      <c r="A75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s="2" customFormat="1" x14ac:dyDescent="0.25">
      <c r="A75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s="2" customFormat="1" x14ac:dyDescent="0.25">
      <c r="A75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s="2" customFormat="1" x14ac:dyDescent="0.25">
      <c r="A75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s="2" customFormat="1" x14ac:dyDescent="0.25">
      <c r="A75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s="2" customFormat="1" x14ac:dyDescent="0.25">
      <c r="A7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s="2" customFormat="1" x14ac:dyDescent="0.25">
      <c r="A76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s="2" customFormat="1" x14ac:dyDescent="0.25">
      <c r="A76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s="2" customFormat="1" x14ac:dyDescent="0.25">
      <c r="A76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s="2" customFormat="1" x14ac:dyDescent="0.25">
      <c r="A76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s="2" customFormat="1" x14ac:dyDescent="0.25">
      <c r="A76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s="2" customFormat="1" x14ac:dyDescent="0.25">
      <c r="A76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s="2" customFormat="1" x14ac:dyDescent="0.25">
      <c r="A76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s="2" customFormat="1" x14ac:dyDescent="0.25">
      <c r="A76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s="2" customFormat="1" x14ac:dyDescent="0.25">
      <c r="A76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s="2" customFormat="1" x14ac:dyDescent="0.25">
      <c r="A77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s="2" customFormat="1" x14ac:dyDescent="0.25">
      <c r="A77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s="2" customFormat="1" x14ac:dyDescent="0.25">
      <c r="A77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s="2" customFormat="1" x14ac:dyDescent="0.25">
      <c r="A77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s="2" customFormat="1" x14ac:dyDescent="0.25">
      <c r="A77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s="2" customFormat="1" x14ac:dyDescent="0.25">
      <c r="A77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s="2" customFormat="1" x14ac:dyDescent="0.25">
      <c r="A77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s="2" customFormat="1" x14ac:dyDescent="0.25">
      <c r="A77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s="2" customFormat="1" x14ac:dyDescent="0.25">
      <c r="A77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s="2" customFormat="1" x14ac:dyDescent="0.25">
      <c r="A77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s="2" customFormat="1" x14ac:dyDescent="0.25">
      <c r="A78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s="2" customFormat="1" x14ac:dyDescent="0.25">
      <c r="A78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s="2" customFormat="1" x14ac:dyDescent="0.25">
      <c r="A78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s="2" customFormat="1" x14ac:dyDescent="0.25">
      <c r="A78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s="2" customFormat="1" x14ac:dyDescent="0.25">
      <c r="A78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s="2" customFormat="1" x14ac:dyDescent="0.25">
      <c r="A78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s="2" customFormat="1" x14ac:dyDescent="0.25">
      <c r="A78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s="2" customFormat="1" x14ac:dyDescent="0.25">
      <c r="A78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s="2" customFormat="1" x14ac:dyDescent="0.25">
      <c r="A78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s="2" customFormat="1" x14ac:dyDescent="0.25">
      <c r="A78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s="2" customFormat="1" x14ac:dyDescent="0.25">
      <c r="A79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s="2" customFormat="1" x14ac:dyDescent="0.25">
      <c r="A79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s="2" customFormat="1" x14ac:dyDescent="0.25">
      <c r="A79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s="2" customFormat="1" x14ac:dyDescent="0.25">
      <c r="A79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s="2" customFormat="1" x14ac:dyDescent="0.25">
      <c r="A79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s="2" customFormat="1" x14ac:dyDescent="0.25">
      <c r="A79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s="2" customFormat="1" x14ac:dyDescent="0.25">
      <c r="A79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s="2" customFormat="1" x14ac:dyDescent="0.25">
      <c r="A79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s="2" customFormat="1" x14ac:dyDescent="0.25">
      <c r="A79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s="2" customFormat="1" x14ac:dyDescent="0.25">
      <c r="A79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s="2" customFormat="1" x14ac:dyDescent="0.25">
      <c r="A80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s="2" customFormat="1" x14ac:dyDescent="0.25">
      <c r="A80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s="2" customFormat="1" x14ac:dyDescent="0.25">
      <c r="A80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s="2" customFormat="1" x14ac:dyDescent="0.25">
      <c r="A80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s="2" customFormat="1" x14ac:dyDescent="0.25">
      <c r="A80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s="2" customFormat="1" x14ac:dyDescent="0.25">
      <c r="A80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s="2" customFormat="1" x14ac:dyDescent="0.25">
      <c r="A80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s="2" customFormat="1" x14ac:dyDescent="0.25">
      <c r="A80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s="2" customFormat="1" x14ac:dyDescent="0.25">
      <c r="A80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s="2" customFormat="1" x14ac:dyDescent="0.25">
      <c r="A80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s="2" customFormat="1" x14ac:dyDescent="0.25">
      <c r="A81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s="2" customFormat="1" x14ac:dyDescent="0.25">
      <c r="A81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s="2" customFormat="1" x14ac:dyDescent="0.25">
      <c r="A81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s="2" customFormat="1" x14ac:dyDescent="0.25">
      <c r="A81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s="2" customFormat="1" x14ac:dyDescent="0.25">
      <c r="A81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s="2" customFormat="1" x14ac:dyDescent="0.25">
      <c r="A81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s="2" customFormat="1" x14ac:dyDescent="0.25">
      <c r="A81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s="2" customFormat="1" x14ac:dyDescent="0.25">
      <c r="A81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s="2" customFormat="1" x14ac:dyDescent="0.25">
      <c r="A81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s="2" customFormat="1" x14ac:dyDescent="0.25">
      <c r="A8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s="2" customFormat="1" x14ac:dyDescent="0.25">
      <c r="A8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s="2" customFormat="1" x14ac:dyDescent="0.25">
      <c r="A82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s="2" customFormat="1" x14ac:dyDescent="0.25">
      <c r="A82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s="2" customFormat="1" x14ac:dyDescent="0.25">
      <c r="A82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s="2" customFormat="1" x14ac:dyDescent="0.25">
      <c r="A82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s="2" customFormat="1" x14ac:dyDescent="0.25">
      <c r="A82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s="2" customFormat="1" x14ac:dyDescent="0.25">
      <c r="A82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s="2" customFormat="1" x14ac:dyDescent="0.25">
      <c r="A82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s="2" customFormat="1" x14ac:dyDescent="0.25">
      <c r="A82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s="2" customFormat="1" x14ac:dyDescent="0.25">
      <c r="A82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s="2" customFormat="1" x14ac:dyDescent="0.25">
      <c r="A83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s="2" customFormat="1" x14ac:dyDescent="0.25">
      <c r="A83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s="2" customFormat="1" x14ac:dyDescent="0.25">
      <c r="A83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s="2" customFormat="1" x14ac:dyDescent="0.25">
      <c r="A8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s="2" customFormat="1" x14ac:dyDescent="0.25">
      <c r="A83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s="2" customFormat="1" x14ac:dyDescent="0.25">
      <c r="A83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s="2" customFormat="1" x14ac:dyDescent="0.25">
      <c r="A83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s="2" customFormat="1" x14ac:dyDescent="0.25">
      <c r="A83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s="2" customFormat="1" x14ac:dyDescent="0.25">
      <c r="A83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s="2" customFormat="1" x14ac:dyDescent="0.25">
      <c r="A83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s="2" customFormat="1" x14ac:dyDescent="0.25">
      <c r="A84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s="2" customFormat="1" x14ac:dyDescent="0.25">
      <c r="A84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s="2" customFormat="1" x14ac:dyDescent="0.25">
      <c r="A84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s="2" customFormat="1" x14ac:dyDescent="0.25">
      <c r="A84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s="2" customFormat="1" x14ac:dyDescent="0.25">
      <c r="A84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s="2" customFormat="1" x14ac:dyDescent="0.25">
      <c r="A84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s="2" customFormat="1" x14ac:dyDescent="0.25">
      <c r="A84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s="2" customFormat="1" x14ac:dyDescent="0.25">
      <c r="A84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s="2" customFormat="1" x14ac:dyDescent="0.25">
      <c r="A84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s="2" customFormat="1" x14ac:dyDescent="0.25">
      <c r="A84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s="2" customFormat="1" x14ac:dyDescent="0.25">
      <c r="A85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s="2" customFormat="1" x14ac:dyDescent="0.25">
      <c r="A85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s="2" customFormat="1" x14ac:dyDescent="0.25">
      <c r="A85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s="2" customFormat="1" x14ac:dyDescent="0.25">
      <c r="A85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s="2" customFormat="1" x14ac:dyDescent="0.25">
      <c r="A85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s="2" customFormat="1" x14ac:dyDescent="0.25">
      <c r="A85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s="2" customFormat="1" x14ac:dyDescent="0.25">
      <c r="A85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s="2" customFormat="1" x14ac:dyDescent="0.25">
      <c r="A85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s="2" customFormat="1" x14ac:dyDescent="0.25">
      <c r="A85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s="2" customFormat="1" x14ac:dyDescent="0.25">
      <c r="A85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s="2" customFormat="1" x14ac:dyDescent="0.25">
      <c r="A8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s="2" customFormat="1" x14ac:dyDescent="0.25">
      <c r="A86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s="2" customFormat="1" x14ac:dyDescent="0.25">
      <c r="A86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s="2" customFormat="1" x14ac:dyDescent="0.25">
      <c r="A86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s="2" customFormat="1" x14ac:dyDescent="0.25">
      <c r="A86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s="2" customFormat="1" x14ac:dyDescent="0.25">
      <c r="A86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s="2" customFormat="1" x14ac:dyDescent="0.25">
      <c r="A86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s="2" customFormat="1" x14ac:dyDescent="0.25">
      <c r="A86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s="2" customFormat="1" x14ac:dyDescent="0.25">
      <c r="A86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s="2" customFormat="1" x14ac:dyDescent="0.25">
      <c r="A86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s="2" customFormat="1" x14ac:dyDescent="0.25">
      <c r="A87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s="2" customFormat="1" x14ac:dyDescent="0.25">
      <c r="A87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s="2" customFormat="1" x14ac:dyDescent="0.25">
      <c r="A87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s="2" customFormat="1" x14ac:dyDescent="0.25">
      <c r="A87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s="2" customFormat="1" x14ac:dyDescent="0.25">
      <c r="A87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s="2" customFormat="1" x14ac:dyDescent="0.25">
      <c r="A87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s="2" customFormat="1" x14ac:dyDescent="0.25">
      <c r="A87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s="2" customFormat="1" x14ac:dyDescent="0.25">
      <c r="A87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s="2" customFormat="1" x14ac:dyDescent="0.25">
      <c r="A87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s="2" customFormat="1" x14ac:dyDescent="0.25">
      <c r="A87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s="2" customFormat="1" x14ac:dyDescent="0.25">
      <c r="A88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s="2" customFormat="1" x14ac:dyDescent="0.25">
      <c r="A88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s="2" customFormat="1" x14ac:dyDescent="0.25">
      <c r="A88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s="2" customFormat="1" x14ac:dyDescent="0.25">
      <c r="A88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s="2" customFormat="1" x14ac:dyDescent="0.25">
      <c r="A88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s="2" customFormat="1" x14ac:dyDescent="0.25">
      <c r="A88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s="2" customFormat="1" x14ac:dyDescent="0.25">
      <c r="A88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s="2" customFormat="1" x14ac:dyDescent="0.25">
      <c r="A88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s="2" customFormat="1" x14ac:dyDescent="0.25">
      <c r="A88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s="2" customFormat="1" x14ac:dyDescent="0.25">
      <c r="A88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s="2" customFormat="1" x14ac:dyDescent="0.25">
      <c r="A89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s="2" customFormat="1" x14ac:dyDescent="0.25">
      <c r="A89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s="2" customFormat="1" x14ac:dyDescent="0.25">
      <c r="A89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s="2" customFormat="1" x14ac:dyDescent="0.25">
      <c r="A89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s="2" customFormat="1" x14ac:dyDescent="0.25">
      <c r="A89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s="2" customFormat="1" x14ac:dyDescent="0.25">
      <c r="A89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s="2" customFormat="1" x14ac:dyDescent="0.25">
      <c r="A89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s="2" customFormat="1" x14ac:dyDescent="0.25">
      <c r="A89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s="2" customFormat="1" x14ac:dyDescent="0.25">
      <c r="A89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s="2" customFormat="1" x14ac:dyDescent="0.25">
      <c r="A89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s="2" customFormat="1" x14ac:dyDescent="0.25">
      <c r="A90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s="2" customFormat="1" x14ac:dyDescent="0.25">
      <c r="A90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s="2" customFormat="1" x14ac:dyDescent="0.25">
      <c r="A90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s="2" customFormat="1" x14ac:dyDescent="0.25">
      <c r="A90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s="2" customFormat="1" x14ac:dyDescent="0.25">
      <c r="A90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s="2" customFormat="1" x14ac:dyDescent="0.25">
      <c r="A90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s="2" customFormat="1" x14ac:dyDescent="0.25">
      <c r="A90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s="2" customFormat="1" x14ac:dyDescent="0.25">
      <c r="A90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s="2" customFormat="1" x14ac:dyDescent="0.25">
      <c r="A90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s="2" customFormat="1" x14ac:dyDescent="0.25">
      <c r="A90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s="2" customFormat="1" x14ac:dyDescent="0.25">
      <c r="A91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s="2" customFormat="1" x14ac:dyDescent="0.25">
      <c r="A91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s="2" customFormat="1" x14ac:dyDescent="0.25">
      <c r="A91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s="2" customFormat="1" x14ac:dyDescent="0.25">
      <c r="A91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s="2" customFormat="1" x14ac:dyDescent="0.25">
      <c r="A91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s="2" customFormat="1" x14ac:dyDescent="0.25">
      <c r="A91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s="2" customFormat="1" x14ac:dyDescent="0.25">
      <c r="A91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s="2" customFormat="1" x14ac:dyDescent="0.25">
      <c r="A91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s="2" customFormat="1" x14ac:dyDescent="0.25">
      <c r="A91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s="2" customFormat="1" x14ac:dyDescent="0.25">
      <c r="A9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s="2" customFormat="1" x14ac:dyDescent="0.25">
      <c r="A9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s="2" customFormat="1" x14ac:dyDescent="0.25">
      <c r="A92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s="2" customFormat="1" x14ac:dyDescent="0.25">
      <c r="A92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s="2" customFormat="1" x14ac:dyDescent="0.25">
      <c r="A92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s="2" customFormat="1" x14ac:dyDescent="0.25">
      <c r="A92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s="2" customFormat="1" x14ac:dyDescent="0.25">
      <c r="A92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s="2" customFormat="1" x14ac:dyDescent="0.25">
      <c r="A92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s="2" customFormat="1" x14ac:dyDescent="0.25">
      <c r="A92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s="2" customFormat="1" x14ac:dyDescent="0.25">
      <c r="A92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s="2" customFormat="1" x14ac:dyDescent="0.25">
      <c r="A92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s="2" customFormat="1" x14ac:dyDescent="0.25">
      <c r="A93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s="2" customFormat="1" x14ac:dyDescent="0.25">
      <c r="A93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s="2" customFormat="1" x14ac:dyDescent="0.25">
      <c r="A93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s="2" customFormat="1" x14ac:dyDescent="0.25">
      <c r="A93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s="2" customFormat="1" x14ac:dyDescent="0.25">
      <c r="A93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s="2" customFormat="1" x14ac:dyDescent="0.25">
      <c r="A93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s="2" customFormat="1" x14ac:dyDescent="0.25">
      <c r="A93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s="2" customFormat="1" x14ac:dyDescent="0.25">
      <c r="A93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s="2" customFormat="1" x14ac:dyDescent="0.25">
      <c r="A93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s="2" customFormat="1" x14ac:dyDescent="0.25">
      <c r="A93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s="2" customFormat="1" x14ac:dyDescent="0.25">
      <c r="A94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s="2" customFormat="1" x14ac:dyDescent="0.25">
      <c r="A94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s="2" customFormat="1" x14ac:dyDescent="0.25">
      <c r="A94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s="2" customFormat="1" x14ac:dyDescent="0.25">
      <c r="A94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s="2" customFormat="1" x14ac:dyDescent="0.25">
      <c r="A94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s="2" customFormat="1" x14ac:dyDescent="0.25">
      <c r="A94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s="2" customFormat="1" x14ac:dyDescent="0.25">
      <c r="A94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s="2" customFormat="1" x14ac:dyDescent="0.25">
      <c r="A94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s="2" customFormat="1" x14ac:dyDescent="0.25">
      <c r="A94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s="2" customFormat="1" x14ac:dyDescent="0.25">
      <c r="A94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s="2" customFormat="1" x14ac:dyDescent="0.25">
      <c r="A95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s="2" customFormat="1" x14ac:dyDescent="0.25">
      <c r="A95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s="2" customFormat="1" x14ac:dyDescent="0.25">
      <c r="A95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s="2" customFormat="1" x14ac:dyDescent="0.25">
      <c r="A95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s="2" customFormat="1" x14ac:dyDescent="0.25">
      <c r="A95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s="2" customFormat="1" x14ac:dyDescent="0.25">
      <c r="A95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s="2" customFormat="1" x14ac:dyDescent="0.25">
      <c r="A95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s="2" customFormat="1" x14ac:dyDescent="0.25">
      <c r="A95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s="2" customFormat="1" x14ac:dyDescent="0.25">
      <c r="A95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s="2" customFormat="1" x14ac:dyDescent="0.25">
      <c r="A95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s="2" customFormat="1" x14ac:dyDescent="0.25">
      <c r="A9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s="2" customFormat="1" x14ac:dyDescent="0.25">
      <c r="A96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s="2" customFormat="1" x14ac:dyDescent="0.25">
      <c r="A96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s="2" customFormat="1" x14ac:dyDescent="0.25">
      <c r="A96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s="2" customFormat="1" x14ac:dyDescent="0.25">
      <c r="A96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s="2" customFormat="1" x14ac:dyDescent="0.25">
      <c r="A96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s="2" customFormat="1" x14ac:dyDescent="0.25">
      <c r="A96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s="2" customFormat="1" x14ac:dyDescent="0.25">
      <c r="A96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s="2" customFormat="1" x14ac:dyDescent="0.25">
      <c r="A96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s="2" customFormat="1" x14ac:dyDescent="0.25">
      <c r="A96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s="2" customFormat="1" x14ac:dyDescent="0.25">
      <c r="A97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s="2" customFormat="1" x14ac:dyDescent="0.25">
      <c r="A97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s="2" customFormat="1" x14ac:dyDescent="0.25">
      <c r="A97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s="2" customFormat="1" x14ac:dyDescent="0.25">
      <c r="A97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s="2" customFormat="1" x14ac:dyDescent="0.25">
      <c r="A97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s="2" customFormat="1" x14ac:dyDescent="0.25">
      <c r="A97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s="2" customFormat="1" x14ac:dyDescent="0.25">
      <c r="A97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s="2" customFormat="1" x14ac:dyDescent="0.25">
      <c r="A97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s="2" customFormat="1" x14ac:dyDescent="0.25">
      <c r="A97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s="2" customFormat="1" x14ac:dyDescent="0.25">
      <c r="A97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s="2" customFormat="1" x14ac:dyDescent="0.25">
      <c r="A98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s="2" customFormat="1" x14ac:dyDescent="0.25">
      <c r="A98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s="2" customFormat="1" x14ac:dyDescent="0.25">
      <c r="A98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s="2" customFormat="1" x14ac:dyDescent="0.25">
      <c r="A98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s="2" customFormat="1" x14ac:dyDescent="0.25">
      <c r="A98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s="2" customFormat="1" x14ac:dyDescent="0.25">
      <c r="A98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s="2" customFormat="1" x14ac:dyDescent="0.25">
      <c r="A98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s="2" customFormat="1" x14ac:dyDescent="0.25">
      <c r="A98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s="2" customFormat="1" x14ac:dyDescent="0.25">
      <c r="A98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s="2" customFormat="1" x14ac:dyDescent="0.25">
      <c r="A98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s="2" customFormat="1" x14ac:dyDescent="0.25">
      <c r="A99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s="2" customFormat="1" x14ac:dyDescent="0.25">
      <c r="A99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s="2" customFormat="1" x14ac:dyDescent="0.25">
      <c r="A99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s="2" customFormat="1" x14ac:dyDescent="0.25">
      <c r="A99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s="2" customFormat="1" x14ac:dyDescent="0.25">
      <c r="A99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s="2" customFormat="1" x14ac:dyDescent="0.25">
      <c r="A99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s="2" customFormat="1" x14ac:dyDescent="0.25">
      <c r="A99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s="2" customFormat="1" x14ac:dyDescent="0.25">
      <c r="A99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s="2" customFormat="1" x14ac:dyDescent="0.25">
      <c r="A998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s="2" customFormat="1" x14ac:dyDescent="0.25">
      <c r="A99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s="2" customFormat="1" x14ac:dyDescent="0.25">
      <c r="A100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s="2" customFormat="1" x14ac:dyDescent="0.25">
      <c r="A100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s="2" customFormat="1" x14ac:dyDescent="0.25">
      <c r="A100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s="2" customFormat="1" x14ac:dyDescent="0.25">
      <c r="A1003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s="2" customFormat="1" x14ac:dyDescent="0.25">
      <c r="A1004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s="2" customFormat="1" x14ac:dyDescent="0.25">
      <c r="A1005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s="2" customFormat="1" x14ac:dyDescent="0.25">
      <c r="A1006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s="2" customFormat="1" x14ac:dyDescent="0.25">
      <c r="A1007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s="2" customFormat="1" x14ac:dyDescent="0.25">
      <c r="A1008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s="2" customFormat="1" x14ac:dyDescent="0.25">
      <c r="A1009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s="2" customFormat="1" x14ac:dyDescent="0.25">
      <c r="A1010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s="2" customFormat="1" x14ac:dyDescent="0.25">
      <c r="A101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s="2" customFormat="1" x14ac:dyDescent="0.25">
      <c r="A101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s="2" customFormat="1" x14ac:dyDescent="0.25">
      <c r="A1013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s="2" customFormat="1" x14ac:dyDescent="0.25">
      <c r="A1014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s="2" customFormat="1" x14ac:dyDescent="0.25">
      <c r="A1015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s="2" customFormat="1" x14ac:dyDescent="0.25">
      <c r="A1016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s="2" customFormat="1" x14ac:dyDescent="0.25">
      <c r="A1017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s="2" customFormat="1" x14ac:dyDescent="0.25">
      <c r="A1018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s="2" customFormat="1" x14ac:dyDescent="0.25">
      <c r="A1019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s="2" customFormat="1" x14ac:dyDescent="0.25">
      <c r="A1020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s="2" customFormat="1" x14ac:dyDescent="0.25">
      <c r="A102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s="2" customFormat="1" x14ac:dyDescent="0.25">
      <c r="A102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s="2" customFormat="1" x14ac:dyDescent="0.25">
      <c r="A1023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s="2" customFormat="1" x14ac:dyDescent="0.25">
      <c r="A1024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s="2" customFormat="1" x14ac:dyDescent="0.25">
      <c r="A1025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s="2" customFormat="1" x14ac:dyDescent="0.25">
      <c r="A1026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s="2" customFormat="1" x14ac:dyDescent="0.25">
      <c r="A1027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s="2" customFormat="1" x14ac:dyDescent="0.25">
      <c r="A1028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s="2" customFormat="1" x14ac:dyDescent="0.25">
      <c r="A1029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s="2" customFormat="1" x14ac:dyDescent="0.25">
      <c r="A1030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s="2" customFormat="1" x14ac:dyDescent="0.25">
      <c r="A103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s="2" customFormat="1" x14ac:dyDescent="0.25">
      <c r="A103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s="2" customFormat="1" x14ac:dyDescent="0.25">
      <c r="A1033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s="2" customFormat="1" x14ac:dyDescent="0.25">
      <c r="A1034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s="2" customFormat="1" x14ac:dyDescent="0.25">
      <c r="A1035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s="2" customFormat="1" x14ac:dyDescent="0.25">
      <c r="A1036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s="2" customFormat="1" x14ac:dyDescent="0.25">
      <c r="A1037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s="2" customFormat="1" x14ac:dyDescent="0.25">
      <c r="A1038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s="2" customFormat="1" x14ac:dyDescent="0.25">
      <c r="A1039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s="2" customFormat="1" x14ac:dyDescent="0.25">
      <c r="A1040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s="2" customFormat="1" x14ac:dyDescent="0.25">
      <c r="A104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s="2" customFormat="1" x14ac:dyDescent="0.25">
      <c r="A1042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s="2" customFormat="1" x14ac:dyDescent="0.25">
      <c r="A1043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s="2" customFormat="1" x14ac:dyDescent="0.25">
      <c r="A1044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s="2" customFormat="1" x14ac:dyDescent="0.25">
      <c r="A1045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s="2" customFormat="1" x14ac:dyDescent="0.25">
      <c r="A1046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s="2" customFormat="1" x14ac:dyDescent="0.25">
      <c r="A1047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s="2" customFormat="1" x14ac:dyDescent="0.25">
      <c r="A1048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s="2" customFormat="1" x14ac:dyDescent="0.25">
      <c r="A1049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s="2" customFormat="1" x14ac:dyDescent="0.25">
      <c r="A1050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s="2" customFormat="1" x14ac:dyDescent="0.25">
      <c r="A105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s="2" customFormat="1" x14ac:dyDescent="0.25">
      <c r="A1052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s="2" customFormat="1" x14ac:dyDescent="0.25">
      <c r="A1053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s="2" customFormat="1" x14ac:dyDescent="0.25">
      <c r="A1054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s="2" customFormat="1" x14ac:dyDescent="0.25">
      <c r="A1055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s="2" customFormat="1" x14ac:dyDescent="0.25">
      <c r="A1056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s="2" customFormat="1" x14ac:dyDescent="0.25">
      <c r="A1057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s="2" customFormat="1" x14ac:dyDescent="0.25">
      <c r="A1058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s="2" customFormat="1" x14ac:dyDescent="0.25">
      <c r="A1059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s="2" customFormat="1" x14ac:dyDescent="0.25">
      <c r="A1060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s="2" customFormat="1" x14ac:dyDescent="0.25">
      <c r="A106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s="2" customFormat="1" x14ac:dyDescent="0.25">
      <c r="A1062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s="2" customFormat="1" x14ac:dyDescent="0.25">
      <c r="A1063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s="2" customFormat="1" x14ac:dyDescent="0.25">
      <c r="A1064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s="2" customFormat="1" x14ac:dyDescent="0.25">
      <c r="A1065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s="2" customFormat="1" x14ac:dyDescent="0.25">
      <c r="A1066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s="2" customFormat="1" x14ac:dyDescent="0.25">
      <c r="A1067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s="2" customFormat="1" x14ac:dyDescent="0.25">
      <c r="A1068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s="2" customFormat="1" x14ac:dyDescent="0.25">
      <c r="A1069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s="2" customFormat="1" x14ac:dyDescent="0.25">
      <c r="A1070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s="2" customFormat="1" x14ac:dyDescent="0.25">
      <c r="A107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s="2" customFormat="1" x14ac:dyDescent="0.25">
      <c r="A1072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s="2" customFormat="1" x14ac:dyDescent="0.25">
      <c r="A1073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s="2" customFormat="1" x14ac:dyDescent="0.25">
      <c r="A1074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s="2" customFormat="1" x14ac:dyDescent="0.25">
      <c r="A1075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s="2" customFormat="1" x14ac:dyDescent="0.25">
      <c r="A1076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s="2" customFormat="1" x14ac:dyDescent="0.25">
      <c r="A1077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s="2" customFormat="1" x14ac:dyDescent="0.25">
      <c r="A1078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s="2" customFormat="1" x14ac:dyDescent="0.25">
      <c r="A1079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s="2" customFormat="1" x14ac:dyDescent="0.25">
      <c r="A1080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s="2" customFormat="1" x14ac:dyDescent="0.25">
      <c r="A108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s="2" customFormat="1" x14ac:dyDescent="0.25">
      <c r="A1082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s="2" customFormat="1" x14ac:dyDescent="0.25">
      <c r="A1083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s="2" customFormat="1" x14ac:dyDescent="0.25">
      <c r="A1084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s="2" customFormat="1" x14ac:dyDescent="0.25">
      <c r="A1085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s="2" customFormat="1" x14ac:dyDescent="0.25">
      <c r="A1086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s="2" customFormat="1" x14ac:dyDescent="0.25">
      <c r="A1087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s="2" customFormat="1" x14ac:dyDescent="0.25">
      <c r="A1088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s="2" customFormat="1" x14ac:dyDescent="0.25">
      <c r="A1089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s="2" customFormat="1" x14ac:dyDescent="0.25">
      <c r="A1090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s="2" customFormat="1" x14ac:dyDescent="0.25">
      <c r="A109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s="2" customFormat="1" x14ac:dyDescent="0.25">
      <c r="A1092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s="2" customFormat="1" x14ac:dyDescent="0.25">
      <c r="A1093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s="2" customFormat="1" x14ac:dyDescent="0.25">
      <c r="A1094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s="2" customFormat="1" x14ac:dyDescent="0.25">
      <c r="A1095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s="2" customFormat="1" x14ac:dyDescent="0.25">
      <c r="A1096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s="2" customFormat="1" x14ac:dyDescent="0.25">
      <c r="A1097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s="2" customFormat="1" x14ac:dyDescent="0.25">
      <c r="A1098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s="2" customFormat="1" x14ac:dyDescent="0.25">
      <c r="A1099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s="2" customFormat="1" x14ac:dyDescent="0.25">
      <c r="A1100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s="2" customFormat="1" x14ac:dyDescent="0.25">
      <c r="A110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s="2" customFormat="1" x14ac:dyDescent="0.25">
      <c r="A1102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s="2" customFormat="1" x14ac:dyDescent="0.25">
      <c r="A1103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s="2" customFormat="1" x14ac:dyDescent="0.25">
      <c r="A1104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s="2" customFormat="1" x14ac:dyDescent="0.25">
      <c r="A1105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s="2" customFormat="1" x14ac:dyDescent="0.25">
      <c r="A1106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s="2" customFormat="1" x14ac:dyDescent="0.25">
      <c r="A1107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s="2" customFormat="1" x14ac:dyDescent="0.25">
      <c r="A1108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s="2" customFormat="1" x14ac:dyDescent="0.25">
      <c r="A1109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s="2" customFormat="1" x14ac:dyDescent="0.25">
      <c r="A1110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s="2" customFormat="1" x14ac:dyDescent="0.25">
      <c r="A111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s="2" customFormat="1" x14ac:dyDescent="0.25">
      <c r="A1112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s="2" customFormat="1" x14ac:dyDescent="0.25">
      <c r="A1113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s="2" customFormat="1" x14ac:dyDescent="0.25">
      <c r="A1114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s="2" customFormat="1" x14ac:dyDescent="0.25">
      <c r="A1115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s="2" customFormat="1" x14ac:dyDescent="0.25">
      <c r="A1116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s="2" customFormat="1" x14ac:dyDescent="0.25">
      <c r="A1117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s="2" customFormat="1" x14ac:dyDescent="0.25">
      <c r="A1118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s="2" customFormat="1" x14ac:dyDescent="0.25">
      <c r="A1119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s="2" customFormat="1" x14ac:dyDescent="0.25">
      <c r="A1120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s="2" customFormat="1" x14ac:dyDescent="0.25">
      <c r="A112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s="2" customFormat="1" x14ac:dyDescent="0.25">
      <c r="A1122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s="2" customFormat="1" x14ac:dyDescent="0.25">
      <c r="A1123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s="2" customFormat="1" x14ac:dyDescent="0.25">
      <c r="A1124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s="2" customFormat="1" x14ac:dyDescent="0.25">
      <c r="A1125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s="2" customFormat="1" x14ac:dyDescent="0.25">
      <c r="A1126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s="2" customFormat="1" x14ac:dyDescent="0.25">
      <c r="A1127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s="2" customFormat="1" x14ac:dyDescent="0.25">
      <c r="A1128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s="2" customFormat="1" x14ac:dyDescent="0.25">
      <c r="A1129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s="2" customFormat="1" x14ac:dyDescent="0.25">
      <c r="A1130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s="2" customFormat="1" x14ac:dyDescent="0.25">
      <c r="A113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s="2" customFormat="1" x14ac:dyDescent="0.25">
      <c r="A1132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s="2" customFormat="1" x14ac:dyDescent="0.25">
      <c r="A1133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s="2" customFormat="1" x14ac:dyDescent="0.25">
      <c r="A1134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s="2" customFormat="1" x14ac:dyDescent="0.25">
      <c r="A1135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s="2" customFormat="1" x14ac:dyDescent="0.25">
      <c r="A1136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s="2" customFormat="1" x14ac:dyDescent="0.25">
      <c r="A1137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s="2" customFormat="1" x14ac:dyDescent="0.25">
      <c r="A1138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s="2" customFormat="1" x14ac:dyDescent="0.25">
      <c r="A1139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s="2" customFormat="1" x14ac:dyDescent="0.25">
      <c r="A1140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s="2" customFormat="1" x14ac:dyDescent="0.25">
      <c r="A114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s="2" customFormat="1" x14ac:dyDescent="0.25">
      <c r="A1142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s="2" customFormat="1" x14ac:dyDescent="0.25">
      <c r="A1143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s="2" customFormat="1" x14ac:dyDescent="0.25">
      <c r="A1144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s="2" customFormat="1" x14ac:dyDescent="0.25">
      <c r="A1145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s="2" customFormat="1" x14ac:dyDescent="0.25">
      <c r="A1146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s="2" customFormat="1" x14ac:dyDescent="0.25">
      <c r="A1147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s="2" customFormat="1" x14ac:dyDescent="0.25">
      <c r="A1148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s="2" customFormat="1" x14ac:dyDescent="0.25">
      <c r="A1149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s="2" customFormat="1" x14ac:dyDescent="0.25">
      <c r="A1150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s="2" customFormat="1" x14ac:dyDescent="0.25">
      <c r="A115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s="2" customFormat="1" x14ac:dyDescent="0.25">
      <c r="A1152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s="2" customFormat="1" x14ac:dyDescent="0.25">
      <c r="A1153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s="2" customFormat="1" x14ac:dyDescent="0.25">
      <c r="A1154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s="2" customFormat="1" x14ac:dyDescent="0.25">
      <c r="A1155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s="2" customFormat="1" x14ac:dyDescent="0.25">
      <c r="A1156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s="2" customFormat="1" x14ac:dyDescent="0.25">
      <c r="A1157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s="2" customFormat="1" x14ac:dyDescent="0.25">
      <c r="A1158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s="2" customFormat="1" x14ac:dyDescent="0.25">
      <c r="A1159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s="2" customFormat="1" x14ac:dyDescent="0.25">
      <c r="A1160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s="2" customFormat="1" x14ac:dyDescent="0.25">
      <c r="A116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s="2" customFormat="1" x14ac:dyDescent="0.25">
      <c r="A1162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s="2" customFormat="1" x14ac:dyDescent="0.25">
      <c r="A1163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s="2" customFormat="1" x14ac:dyDescent="0.25">
      <c r="A1164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s="2" customFormat="1" x14ac:dyDescent="0.25">
      <c r="A1165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s="2" customFormat="1" x14ac:dyDescent="0.25">
      <c r="A1166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s="2" customFormat="1" x14ac:dyDescent="0.25">
      <c r="A1167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s="2" customFormat="1" x14ac:dyDescent="0.25">
      <c r="A1168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s="2" customFormat="1" x14ac:dyDescent="0.25">
      <c r="A1169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s="2" customFormat="1" x14ac:dyDescent="0.25">
      <c r="A1170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s="2" customFormat="1" x14ac:dyDescent="0.25">
      <c r="A117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s="2" customFormat="1" x14ac:dyDescent="0.25">
      <c r="A1172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s="2" customFormat="1" x14ac:dyDescent="0.25">
      <c r="A1173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s="2" customFormat="1" x14ac:dyDescent="0.25">
      <c r="A1174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s="2" customFormat="1" x14ac:dyDescent="0.25">
      <c r="A1175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s="2" customFormat="1" x14ac:dyDescent="0.25">
      <c r="A1176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s="2" customFormat="1" x14ac:dyDescent="0.25">
      <c r="A1177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s="2" customFormat="1" x14ac:dyDescent="0.25">
      <c r="A1178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s="2" customFormat="1" x14ac:dyDescent="0.25">
      <c r="A1179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s="2" customFormat="1" x14ac:dyDescent="0.25">
      <c r="A1180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s="2" customFormat="1" x14ac:dyDescent="0.25">
      <c r="A118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s="2" customFormat="1" x14ac:dyDescent="0.25">
      <c r="A1182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s="2" customFormat="1" x14ac:dyDescent="0.25">
      <c r="A1183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s="2" customFormat="1" x14ac:dyDescent="0.25">
      <c r="A1184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s="2" customFormat="1" x14ac:dyDescent="0.25">
      <c r="A1185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s="2" customFormat="1" x14ac:dyDescent="0.25">
      <c r="A1186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s="2" customFormat="1" x14ac:dyDescent="0.25">
      <c r="A1187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s="2" customFormat="1" x14ac:dyDescent="0.25">
      <c r="A1188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s="2" customFormat="1" x14ac:dyDescent="0.25">
      <c r="A1189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s="2" customFormat="1" x14ac:dyDescent="0.25">
      <c r="A1190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s="2" customFormat="1" x14ac:dyDescent="0.25">
      <c r="A119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s="2" customFormat="1" x14ac:dyDescent="0.25">
      <c r="A1192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s="2" customFormat="1" x14ac:dyDescent="0.25">
      <c r="A1193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s="2" customFormat="1" x14ac:dyDescent="0.25">
      <c r="A1194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s="2" customFormat="1" x14ac:dyDescent="0.25">
      <c r="A1195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s="2" customFormat="1" x14ac:dyDescent="0.25">
      <c r="A1196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s="2" customFormat="1" x14ac:dyDescent="0.25">
      <c r="A1197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s="2" customFormat="1" x14ac:dyDescent="0.25">
      <c r="A1198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s="2" customFormat="1" x14ac:dyDescent="0.25">
      <c r="A1199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s="2" customFormat="1" x14ac:dyDescent="0.25">
      <c r="A1200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s="2" customFormat="1" x14ac:dyDescent="0.25">
      <c r="A120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s="2" customFormat="1" x14ac:dyDescent="0.25">
      <c r="A1202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s="2" customFormat="1" x14ac:dyDescent="0.25">
      <c r="A1203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s="2" customFormat="1" x14ac:dyDescent="0.25">
      <c r="A1204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s="2" customFormat="1" x14ac:dyDescent="0.25">
      <c r="A1205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s="2" customFormat="1" x14ac:dyDescent="0.25">
      <c r="A1206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s="2" customFormat="1" x14ac:dyDescent="0.25">
      <c r="A1207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s="2" customFormat="1" x14ac:dyDescent="0.25">
      <c r="A1208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s="2" customFormat="1" x14ac:dyDescent="0.25">
      <c r="A1209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s="2" customFormat="1" x14ac:dyDescent="0.25">
      <c r="A1210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s="2" customFormat="1" x14ac:dyDescent="0.25">
      <c r="A121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s="2" customFormat="1" x14ac:dyDescent="0.25">
      <c r="A1212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s="2" customFormat="1" x14ac:dyDescent="0.25">
      <c r="A1213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s="2" customFormat="1" x14ac:dyDescent="0.25">
      <c r="A1214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s="2" customFormat="1" x14ac:dyDescent="0.25">
      <c r="A1215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s="2" customFormat="1" x14ac:dyDescent="0.25">
      <c r="A1216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s="2" customFormat="1" x14ac:dyDescent="0.25">
      <c r="A1217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s="2" customFormat="1" x14ac:dyDescent="0.25">
      <c r="A1218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s="2" customFormat="1" x14ac:dyDescent="0.25">
      <c r="A1219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s="2" customFormat="1" x14ac:dyDescent="0.25">
      <c r="A1220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s="2" customFormat="1" x14ac:dyDescent="0.25">
      <c r="A122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s="2" customFormat="1" x14ac:dyDescent="0.25">
      <c r="A1222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s="2" customFormat="1" x14ac:dyDescent="0.25">
      <c r="A1223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s="2" customFormat="1" x14ac:dyDescent="0.25">
      <c r="A1224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s="2" customFormat="1" x14ac:dyDescent="0.25">
      <c r="A1225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s="2" customFormat="1" x14ac:dyDescent="0.25">
      <c r="A1226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s="2" customFormat="1" x14ac:dyDescent="0.25">
      <c r="A1227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s="2" customFormat="1" x14ac:dyDescent="0.25">
      <c r="A1228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s="2" customFormat="1" x14ac:dyDescent="0.25">
      <c r="A1229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s="2" customFormat="1" x14ac:dyDescent="0.25">
      <c r="A1230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s="2" customFormat="1" x14ac:dyDescent="0.25">
      <c r="A123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s="2" customFormat="1" x14ac:dyDescent="0.25">
      <c r="A1232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s="2" customFormat="1" x14ac:dyDescent="0.25">
      <c r="A1233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s="2" customFormat="1" x14ac:dyDescent="0.25">
      <c r="A1234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s="2" customFormat="1" x14ac:dyDescent="0.25">
      <c r="A1235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s="2" customFormat="1" x14ac:dyDescent="0.25">
      <c r="A1236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s="2" customFormat="1" x14ac:dyDescent="0.25">
      <c r="A1237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s="2" customFormat="1" x14ac:dyDescent="0.25">
      <c r="A1238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s="2" customFormat="1" x14ac:dyDescent="0.25">
      <c r="A1239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s="2" customFormat="1" x14ac:dyDescent="0.25">
      <c r="A1240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s="2" customFormat="1" x14ac:dyDescent="0.25">
      <c r="A124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s="2" customFormat="1" x14ac:dyDescent="0.25">
      <c r="A1242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s="2" customFormat="1" x14ac:dyDescent="0.25">
      <c r="A1243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s="2" customFormat="1" x14ac:dyDescent="0.25">
      <c r="A1244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s="2" customFormat="1" x14ac:dyDescent="0.25">
      <c r="A1245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s="2" customFormat="1" x14ac:dyDescent="0.25">
      <c r="A1246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s="2" customFormat="1" x14ac:dyDescent="0.25">
      <c r="A1247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s="2" customFormat="1" x14ac:dyDescent="0.25">
      <c r="A1248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s="2" customFormat="1" x14ac:dyDescent="0.25">
      <c r="A1249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s="2" customFormat="1" x14ac:dyDescent="0.25">
      <c r="A1250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s="2" customFormat="1" x14ac:dyDescent="0.25">
      <c r="A125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s="2" customFormat="1" x14ac:dyDescent="0.25">
      <c r="A1252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s="2" customFormat="1" x14ac:dyDescent="0.25">
      <c r="A1253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s="2" customFormat="1" x14ac:dyDescent="0.25">
      <c r="A1254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s="2" customFormat="1" x14ac:dyDescent="0.25">
      <c r="A1255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s="2" customFormat="1" x14ac:dyDescent="0.25">
      <c r="A1256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s="2" customFormat="1" x14ac:dyDescent="0.25">
      <c r="A1257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s="2" customFormat="1" x14ac:dyDescent="0.25">
      <c r="A1258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s="2" customFormat="1" x14ac:dyDescent="0.25">
      <c r="A1259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s="2" customFormat="1" x14ac:dyDescent="0.25">
      <c r="A1260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s="2" customFormat="1" x14ac:dyDescent="0.25">
      <c r="A126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s="2" customFormat="1" x14ac:dyDescent="0.25">
      <c r="A1262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s="2" customFormat="1" x14ac:dyDescent="0.25">
      <c r="A1263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s="2" customFormat="1" x14ac:dyDescent="0.25">
      <c r="A1264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s="2" customFormat="1" x14ac:dyDescent="0.25">
      <c r="A1265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s="2" customFormat="1" x14ac:dyDescent="0.25">
      <c r="A1266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s="2" customFormat="1" x14ac:dyDescent="0.25">
      <c r="A1267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s="2" customFormat="1" x14ac:dyDescent="0.25">
      <c r="A1268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s="2" customFormat="1" x14ac:dyDescent="0.25">
      <c r="A1269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s="2" customFormat="1" x14ac:dyDescent="0.25">
      <c r="A1270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s="2" customFormat="1" x14ac:dyDescent="0.25">
      <c r="A127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s="2" customFormat="1" x14ac:dyDescent="0.25">
      <c r="A1272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s="2" customFormat="1" x14ac:dyDescent="0.25">
      <c r="A1273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s="2" customFormat="1" x14ac:dyDescent="0.25">
      <c r="A1274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s="2" customFormat="1" x14ac:dyDescent="0.25">
      <c r="A1275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s="2" customFormat="1" x14ac:dyDescent="0.25">
      <c r="A1276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s="2" customFormat="1" x14ac:dyDescent="0.25">
      <c r="A1277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s="2" customFormat="1" x14ac:dyDescent="0.25">
      <c r="A1278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s="2" customFormat="1" x14ac:dyDescent="0.25">
      <c r="A1279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s="2" customFormat="1" x14ac:dyDescent="0.25">
      <c r="A1280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s="2" customFormat="1" x14ac:dyDescent="0.25">
      <c r="A128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s="2" customFormat="1" x14ac:dyDescent="0.25">
      <c r="A1282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s="2" customFormat="1" x14ac:dyDescent="0.25">
      <c r="A1283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s="2" customFormat="1" x14ac:dyDescent="0.25">
      <c r="A1284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s="2" customFormat="1" x14ac:dyDescent="0.25">
      <c r="A1285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s="2" customFormat="1" x14ac:dyDescent="0.25">
      <c r="A1286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s="2" customFormat="1" x14ac:dyDescent="0.25">
      <c r="A1287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s="2" customFormat="1" x14ac:dyDescent="0.25">
      <c r="A1288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s="2" customFormat="1" x14ac:dyDescent="0.25">
      <c r="A1289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s="2" customFormat="1" x14ac:dyDescent="0.25">
      <c r="A1290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s="2" customFormat="1" x14ac:dyDescent="0.25">
      <c r="A129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s="2" customFormat="1" x14ac:dyDescent="0.25">
      <c r="A1292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s="2" customFormat="1" x14ac:dyDescent="0.25">
      <c r="A1293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s="2" customFormat="1" x14ac:dyDescent="0.25">
      <c r="A1294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s="2" customFormat="1" x14ac:dyDescent="0.25">
      <c r="A1295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s="2" customFormat="1" x14ac:dyDescent="0.25">
      <c r="A1296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s="2" customFormat="1" x14ac:dyDescent="0.25">
      <c r="A1297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s="2" customFormat="1" x14ac:dyDescent="0.25">
      <c r="A1298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s="2" customFormat="1" x14ac:dyDescent="0.25">
      <c r="A1299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s="2" customFormat="1" x14ac:dyDescent="0.25">
      <c r="A1300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s="2" customFormat="1" x14ac:dyDescent="0.25">
      <c r="A130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s="2" customFormat="1" x14ac:dyDescent="0.25">
      <c r="A1302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s="2" customFormat="1" x14ac:dyDescent="0.25">
      <c r="A1303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s="2" customFormat="1" x14ac:dyDescent="0.25">
      <c r="A1304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s="2" customFormat="1" x14ac:dyDescent="0.25">
      <c r="A1305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s="2" customFormat="1" x14ac:dyDescent="0.25">
      <c r="A1306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 s="2" customFormat="1" x14ac:dyDescent="0.25">
      <c r="A1307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s="2" customFormat="1" x14ac:dyDescent="0.25">
      <c r="A1308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s="2" customFormat="1" x14ac:dyDescent="0.25">
      <c r="A1309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s="2" customFormat="1" x14ac:dyDescent="0.25">
      <c r="A1310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s="2" customFormat="1" x14ac:dyDescent="0.25">
      <c r="A131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s="2" customFormat="1" x14ac:dyDescent="0.25">
      <c r="A1312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s="2" customFormat="1" x14ac:dyDescent="0.25">
      <c r="A1313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s="2" customFormat="1" x14ac:dyDescent="0.25">
      <c r="A1314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s="2" customFormat="1" x14ac:dyDescent="0.25">
      <c r="A1315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s="2" customFormat="1" x14ac:dyDescent="0.25">
      <c r="A1316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s="2" customFormat="1" x14ac:dyDescent="0.25">
      <c r="A1317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s="2" customFormat="1" x14ac:dyDescent="0.25">
      <c r="A1318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s="2" customFormat="1" x14ac:dyDescent="0.25">
      <c r="A1319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s="2" customFormat="1" x14ac:dyDescent="0.25">
      <c r="A1320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s="2" customFormat="1" x14ac:dyDescent="0.25">
      <c r="A132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s="2" customFormat="1" x14ac:dyDescent="0.25">
      <c r="A1322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s="2" customFormat="1" x14ac:dyDescent="0.25">
      <c r="A1323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s="2" customFormat="1" x14ac:dyDescent="0.25">
      <c r="A1324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s="2" customFormat="1" x14ac:dyDescent="0.25">
      <c r="A1325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s="2" customFormat="1" x14ac:dyDescent="0.25">
      <c r="A1326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s="2" customFormat="1" x14ac:dyDescent="0.25">
      <c r="A1327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s="2" customFormat="1" x14ac:dyDescent="0.25">
      <c r="A1328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s="2" customFormat="1" x14ac:dyDescent="0.25">
      <c r="A1329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s="2" customFormat="1" x14ac:dyDescent="0.25">
      <c r="A1330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s="2" customFormat="1" x14ac:dyDescent="0.25">
      <c r="A133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s="2" customFormat="1" x14ac:dyDescent="0.25">
      <c r="A1332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s="2" customFormat="1" x14ac:dyDescent="0.25">
      <c r="A1333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s="2" customFormat="1" x14ac:dyDescent="0.25">
      <c r="A1334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s="2" customFormat="1" x14ac:dyDescent="0.25">
      <c r="A1335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s="2" customFormat="1" x14ac:dyDescent="0.25">
      <c r="A1336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s="2" customFormat="1" x14ac:dyDescent="0.25">
      <c r="A1337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s="2" customFormat="1" x14ac:dyDescent="0.25">
      <c r="A1338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s="2" customFormat="1" x14ac:dyDescent="0.25">
      <c r="A1339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s="2" customFormat="1" x14ac:dyDescent="0.25">
      <c r="A1340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s="2" customFormat="1" x14ac:dyDescent="0.25">
      <c r="A134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s="2" customFormat="1" x14ac:dyDescent="0.25">
      <c r="A1342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s="2" customFormat="1" x14ac:dyDescent="0.25">
      <c r="A1343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 s="2" customFormat="1" x14ac:dyDescent="0.25">
      <c r="A1344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 s="2" customFormat="1" x14ac:dyDescent="0.25">
      <c r="A1345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 s="2" customFormat="1" x14ac:dyDescent="0.25">
      <c r="A1346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 s="2" customFormat="1" x14ac:dyDescent="0.25">
      <c r="A1347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 s="2" customFormat="1" x14ac:dyDescent="0.25">
      <c r="A1348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 s="2" customFormat="1" x14ac:dyDescent="0.25">
      <c r="A1349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 s="2" customFormat="1" x14ac:dyDescent="0.25">
      <c r="A1350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 s="2" customFormat="1" x14ac:dyDescent="0.25">
      <c r="A135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 s="2" customFormat="1" x14ac:dyDescent="0.25">
      <c r="A1352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 s="2" customFormat="1" x14ac:dyDescent="0.25">
      <c r="A1353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 s="2" customFormat="1" x14ac:dyDescent="0.25">
      <c r="A1354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 s="2" customFormat="1" x14ac:dyDescent="0.25">
      <c r="A1355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 s="2" customFormat="1" x14ac:dyDescent="0.25">
      <c r="A1356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 s="2" customFormat="1" x14ac:dyDescent="0.25">
      <c r="A1357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 s="2" customFormat="1" x14ac:dyDescent="0.25">
      <c r="A1358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 s="2" customFormat="1" x14ac:dyDescent="0.25">
      <c r="A1359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 s="2" customFormat="1" x14ac:dyDescent="0.25">
      <c r="A1360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 s="2" customFormat="1" x14ac:dyDescent="0.25">
      <c r="A136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 s="2" customFormat="1" x14ac:dyDescent="0.25">
      <c r="A1362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 s="2" customFormat="1" x14ac:dyDescent="0.25">
      <c r="A1363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 s="2" customFormat="1" x14ac:dyDescent="0.25">
      <c r="A1364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 s="2" customFormat="1" x14ac:dyDescent="0.25">
      <c r="A1365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 s="2" customFormat="1" x14ac:dyDescent="0.25">
      <c r="A1366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 s="2" customFormat="1" x14ac:dyDescent="0.25">
      <c r="A1367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 s="2" customFormat="1" x14ac:dyDescent="0.25">
      <c r="A1368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 s="2" customFormat="1" x14ac:dyDescent="0.25">
      <c r="A1369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 s="2" customFormat="1" x14ac:dyDescent="0.25">
      <c r="A1370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 s="2" customFormat="1" x14ac:dyDescent="0.25">
      <c r="A137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 s="2" customFormat="1" x14ac:dyDescent="0.25">
      <c r="A1372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 s="2" customFormat="1" x14ac:dyDescent="0.25">
      <c r="A1373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 s="2" customFormat="1" x14ac:dyDescent="0.25">
      <c r="A1374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 s="2" customFormat="1" x14ac:dyDescent="0.25">
      <c r="A1375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 s="2" customFormat="1" x14ac:dyDescent="0.25">
      <c r="A1376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 s="2" customFormat="1" x14ac:dyDescent="0.25">
      <c r="A1377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 s="2" customFormat="1" x14ac:dyDescent="0.25">
      <c r="A1378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 s="2" customFormat="1" x14ac:dyDescent="0.25">
      <c r="A1379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 s="2" customFormat="1" x14ac:dyDescent="0.25">
      <c r="A1380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 s="2" customFormat="1" x14ac:dyDescent="0.25">
      <c r="A138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 s="2" customFormat="1" x14ac:dyDescent="0.25">
      <c r="A1382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 s="2" customFormat="1" x14ac:dyDescent="0.25">
      <c r="A1383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 s="2" customFormat="1" x14ac:dyDescent="0.25">
      <c r="A1384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 s="2" customFormat="1" x14ac:dyDescent="0.25">
      <c r="A1385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 s="2" customFormat="1" x14ac:dyDescent="0.25">
      <c r="A1386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 s="2" customFormat="1" x14ac:dyDescent="0.25">
      <c r="A1387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 s="2" customFormat="1" x14ac:dyDescent="0.25">
      <c r="A1388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 s="2" customFormat="1" x14ac:dyDescent="0.25">
      <c r="A1389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 s="2" customFormat="1" x14ac:dyDescent="0.25">
      <c r="A1390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 s="2" customFormat="1" x14ac:dyDescent="0.25">
      <c r="A139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 s="2" customFormat="1" x14ac:dyDescent="0.25">
      <c r="A1392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 s="2" customFormat="1" x14ac:dyDescent="0.25">
      <c r="A1393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 s="2" customFormat="1" x14ac:dyDescent="0.25">
      <c r="A1394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 s="2" customFormat="1" x14ac:dyDescent="0.25">
      <c r="A1395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 s="2" customFormat="1" x14ac:dyDescent="0.25">
      <c r="A1396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 s="2" customFormat="1" x14ac:dyDescent="0.25">
      <c r="A1397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 s="2" customFormat="1" x14ac:dyDescent="0.25">
      <c r="A1398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 s="2" customFormat="1" x14ac:dyDescent="0.25">
      <c r="A1399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 s="2" customFormat="1" x14ac:dyDescent="0.25">
      <c r="A1400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 s="2" customFormat="1" x14ac:dyDescent="0.25">
      <c r="A140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 s="2" customFormat="1" x14ac:dyDescent="0.25">
      <c r="A1402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 s="2" customFormat="1" x14ac:dyDescent="0.25">
      <c r="A1403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 s="2" customFormat="1" x14ac:dyDescent="0.25">
      <c r="A1404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 s="2" customFormat="1" x14ac:dyDescent="0.25">
      <c r="A1405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 s="2" customFormat="1" x14ac:dyDescent="0.25">
      <c r="A1406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 s="2" customFormat="1" x14ac:dyDescent="0.25">
      <c r="A1407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 s="2" customFormat="1" x14ac:dyDescent="0.25">
      <c r="A1408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 s="2" customFormat="1" x14ac:dyDescent="0.25">
      <c r="A1409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 s="2" customFormat="1" x14ac:dyDescent="0.25">
      <c r="A1410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 s="2" customFormat="1" x14ac:dyDescent="0.25">
      <c r="A141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 s="2" customFormat="1" x14ac:dyDescent="0.25">
      <c r="A1412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 s="2" customFormat="1" x14ac:dyDescent="0.25">
      <c r="A1413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 s="2" customFormat="1" x14ac:dyDescent="0.25">
      <c r="A1414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 s="2" customFormat="1" x14ac:dyDescent="0.25">
      <c r="A1415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 s="2" customFormat="1" x14ac:dyDescent="0.25">
      <c r="A1416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 s="2" customFormat="1" x14ac:dyDescent="0.25">
      <c r="A1417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 s="2" customFormat="1" x14ac:dyDescent="0.25">
      <c r="A1418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 s="2" customFormat="1" x14ac:dyDescent="0.25">
      <c r="A1419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 s="2" customFormat="1" x14ac:dyDescent="0.25">
      <c r="A1420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 s="2" customFormat="1" x14ac:dyDescent="0.25">
      <c r="A142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 s="2" customFormat="1" x14ac:dyDescent="0.25">
      <c r="A1422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 s="2" customFormat="1" x14ac:dyDescent="0.25">
      <c r="A1423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 s="2" customFormat="1" x14ac:dyDescent="0.25">
      <c r="A1424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 s="2" customFormat="1" x14ac:dyDescent="0.25">
      <c r="A1425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 s="2" customFormat="1" x14ac:dyDescent="0.25">
      <c r="A1426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 s="2" customFormat="1" x14ac:dyDescent="0.25">
      <c r="A1427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 s="2" customFormat="1" x14ac:dyDescent="0.25">
      <c r="A1428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 s="2" customFormat="1" x14ac:dyDescent="0.25">
      <c r="A1429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 s="2" customFormat="1" x14ac:dyDescent="0.25">
      <c r="A1430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 s="2" customFormat="1" x14ac:dyDescent="0.25">
      <c r="A143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 s="2" customFormat="1" x14ac:dyDescent="0.25">
      <c r="A1432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 s="2" customFormat="1" x14ac:dyDescent="0.25">
      <c r="A1433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 s="2" customFormat="1" x14ac:dyDescent="0.25">
      <c r="A1434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 s="2" customFormat="1" x14ac:dyDescent="0.25">
      <c r="A1435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 s="2" customFormat="1" x14ac:dyDescent="0.25">
      <c r="A1436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 s="2" customFormat="1" x14ac:dyDescent="0.25">
      <c r="A1437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 s="2" customFormat="1" x14ac:dyDescent="0.25">
      <c r="A1438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 s="2" customFormat="1" x14ac:dyDescent="0.25">
      <c r="A1439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 s="2" customFormat="1" x14ac:dyDescent="0.25">
      <c r="A1440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 s="2" customFormat="1" x14ac:dyDescent="0.25">
      <c r="A144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 s="2" customFormat="1" x14ac:dyDescent="0.25">
      <c r="A1442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 s="2" customFormat="1" x14ac:dyDescent="0.25">
      <c r="A1443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 s="2" customFormat="1" x14ac:dyDescent="0.25">
      <c r="A1444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 s="2" customFormat="1" x14ac:dyDescent="0.25">
      <c r="A1445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 s="2" customFormat="1" x14ac:dyDescent="0.25">
      <c r="A1446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 s="2" customFormat="1" x14ac:dyDescent="0.25">
      <c r="A1447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 s="2" customFormat="1" x14ac:dyDescent="0.25">
      <c r="A1448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 s="2" customFormat="1" x14ac:dyDescent="0.25">
      <c r="A1449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 s="2" customFormat="1" x14ac:dyDescent="0.25">
      <c r="A1450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 s="2" customFormat="1" x14ac:dyDescent="0.25">
      <c r="A145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 s="2" customFormat="1" x14ac:dyDescent="0.25">
      <c r="A1452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 s="2" customFormat="1" x14ac:dyDescent="0.25">
      <c r="A1453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 s="2" customFormat="1" x14ac:dyDescent="0.25">
      <c r="A1454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 s="2" customFormat="1" x14ac:dyDescent="0.25">
      <c r="A1455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 s="2" customFormat="1" x14ac:dyDescent="0.25">
      <c r="A1456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 s="2" customFormat="1" x14ac:dyDescent="0.25">
      <c r="A1457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 s="2" customFormat="1" x14ac:dyDescent="0.25">
      <c r="A1458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 s="2" customFormat="1" x14ac:dyDescent="0.25">
      <c r="A1459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 s="2" customFormat="1" x14ac:dyDescent="0.25">
      <c r="A1460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 s="2" customFormat="1" x14ac:dyDescent="0.25">
      <c r="A146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 s="2" customFormat="1" x14ac:dyDescent="0.25">
      <c r="A1462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 s="2" customFormat="1" x14ac:dyDescent="0.25">
      <c r="A1463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s="2" customFormat="1" x14ac:dyDescent="0.25">
      <c r="A1464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 s="2" customFormat="1" x14ac:dyDescent="0.25">
      <c r="A1465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 s="2" customFormat="1" x14ac:dyDescent="0.25">
      <c r="A1466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 s="2" customFormat="1" x14ac:dyDescent="0.25">
      <c r="A1467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 s="2" customFormat="1" x14ac:dyDescent="0.25">
      <c r="A1468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 s="2" customFormat="1" x14ac:dyDescent="0.25">
      <c r="A1469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 s="2" customFormat="1" x14ac:dyDescent="0.25">
      <c r="A1470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 s="2" customFormat="1" x14ac:dyDescent="0.25">
      <c r="A147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 s="2" customFormat="1" x14ac:dyDescent="0.25">
      <c r="A1472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 s="2" customFormat="1" x14ac:dyDescent="0.25">
      <c r="A1473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 s="2" customFormat="1" x14ac:dyDescent="0.25">
      <c r="A1474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 s="2" customFormat="1" x14ac:dyDescent="0.25">
      <c r="A1475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 s="2" customFormat="1" x14ac:dyDescent="0.25">
      <c r="A1476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 s="2" customFormat="1" x14ac:dyDescent="0.25">
      <c r="A1477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 s="2" customFormat="1" x14ac:dyDescent="0.25">
      <c r="A1478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 s="2" customFormat="1" x14ac:dyDescent="0.25">
      <c r="A1479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 s="2" customFormat="1" x14ac:dyDescent="0.25">
      <c r="A1480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 s="2" customFormat="1" x14ac:dyDescent="0.25">
      <c r="A148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 s="2" customFormat="1" x14ac:dyDescent="0.25">
      <c r="A1482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 s="2" customFormat="1" x14ac:dyDescent="0.25">
      <c r="A1483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 s="2" customFormat="1" x14ac:dyDescent="0.25">
      <c r="A1484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 s="2" customFormat="1" x14ac:dyDescent="0.25">
      <c r="A1485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 s="2" customFormat="1" x14ac:dyDescent="0.25">
      <c r="A1486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 s="2" customFormat="1" x14ac:dyDescent="0.25">
      <c r="A1487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 s="2" customFormat="1" x14ac:dyDescent="0.25">
      <c r="A1488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 s="2" customFormat="1" x14ac:dyDescent="0.25">
      <c r="A1489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 s="2" customFormat="1" x14ac:dyDescent="0.25">
      <c r="A1490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 s="2" customFormat="1" x14ac:dyDescent="0.25">
      <c r="A149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 s="2" customFormat="1" x14ac:dyDescent="0.25">
      <c r="A1492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 s="2" customFormat="1" x14ac:dyDescent="0.25">
      <c r="A1493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 s="2" customFormat="1" x14ac:dyDescent="0.25">
      <c r="A1494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 s="2" customFormat="1" x14ac:dyDescent="0.25">
      <c r="A1495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 s="2" customFormat="1" x14ac:dyDescent="0.25">
      <c r="A1496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 s="2" customFormat="1" x14ac:dyDescent="0.25">
      <c r="A1497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 s="2" customFormat="1" x14ac:dyDescent="0.25">
      <c r="A1498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 s="2" customFormat="1" x14ac:dyDescent="0.25">
      <c r="A1499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 s="2" customFormat="1" x14ac:dyDescent="0.25">
      <c r="A1500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 s="2" customFormat="1" x14ac:dyDescent="0.25">
      <c r="A150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 s="2" customFormat="1" x14ac:dyDescent="0.25">
      <c r="A1502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 s="2" customFormat="1" x14ac:dyDescent="0.25">
      <c r="A1503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 s="2" customFormat="1" x14ac:dyDescent="0.25">
      <c r="A1504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 s="2" customFormat="1" x14ac:dyDescent="0.25">
      <c r="A1505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 s="2" customFormat="1" x14ac:dyDescent="0.25">
      <c r="A1506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 s="2" customFormat="1" x14ac:dyDescent="0.25">
      <c r="A1507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 s="2" customFormat="1" x14ac:dyDescent="0.25">
      <c r="A1508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 s="2" customFormat="1" x14ac:dyDescent="0.25">
      <c r="A1509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 s="2" customFormat="1" x14ac:dyDescent="0.25">
      <c r="A1510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 s="2" customFormat="1" x14ac:dyDescent="0.25">
      <c r="A151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 s="2" customFormat="1" x14ac:dyDescent="0.25">
      <c r="A1512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 s="2" customFormat="1" x14ac:dyDescent="0.25">
      <c r="A1513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 s="2" customFormat="1" x14ac:dyDescent="0.25">
      <c r="A1514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 s="2" customFormat="1" x14ac:dyDescent="0.25">
      <c r="A1515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 s="2" customFormat="1" x14ac:dyDescent="0.25">
      <c r="A1516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 s="2" customFormat="1" x14ac:dyDescent="0.25">
      <c r="A1517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 s="2" customFormat="1" x14ac:dyDescent="0.25">
      <c r="A1518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 s="2" customFormat="1" x14ac:dyDescent="0.25">
      <c r="A1519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 s="2" customFormat="1" x14ac:dyDescent="0.25">
      <c r="A1520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 s="2" customFormat="1" x14ac:dyDescent="0.25">
      <c r="A152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 s="2" customFormat="1" x14ac:dyDescent="0.25">
      <c r="A1522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 s="2" customFormat="1" x14ac:dyDescent="0.25">
      <c r="A1523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 s="2" customFormat="1" x14ac:dyDescent="0.25">
      <c r="A1524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 s="2" customFormat="1" x14ac:dyDescent="0.25">
      <c r="A1525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 s="2" customFormat="1" x14ac:dyDescent="0.25">
      <c r="A1526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 s="2" customFormat="1" x14ac:dyDescent="0.25">
      <c r="A1527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 s="2" customFormat="1" x14ac:dyDescent="0.25">
      <c r="A1528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 s="2" customFormat="1" x14ac:dyDescent="0.25">
      <c r="A1529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 s="2" customFormat="1" x14ac:dyDescent="0.25">
      <c r="A1530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 s="2" customFormat="1" x14ac:dyDescent="0.25">
      <c r="A153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 s="2" customFormat="1" x14ac:dyDescent="0.25">
      <c r="A1532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 s="2" customFormat="1" x14ac:dyDescent="0.25">
      <c r="A1533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 s="2" customFormat="1" x14ac:dyDescent="0.25">
      <c r="A1534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 s="2" customFormat="1" x14ac:dyDescent="0.25">
      <c r="A1535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 s="2" customFormat="1" x14ac:dyDescent="0.25">
      <c r="A1536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 s="2" customFormat="1" x14ac:dyDescent="0.25">
      <c r="A1537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 s="2" customFormat="1" x14ac:dyDescent="0.25">
      <c r="A1538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 s="2" customFormat="1" x14ac:dyDescent="0.25">
      <c r="A1539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 s="2" customFormat="1" x14ac:dyDescent="0.25">
      <c r="A1540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 s="2" customFormat="1" x14ac:dyDescent="0.25">
      <c r="A154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 s="2" customFormat="1" x14ac:dyDescent="0.25">
      <c r="A1542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 s="2" customFormat="1" x14ac:dyDescent="0.25">
      <c r="A1543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 s="2" customFormat="1" x14ac:dyDescent="0.25">
      <c r="A1544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 s="2" customFormat="1" x14ac:dyDescent="0.25">
      <c r="A1545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 s="2" customFormat="1" x14ac:dyDescent="0.25">
      <c r="A1546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 s="2" customFormat="1" x14ac:dyDescent="0.25">
      <c r="A1547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 s="2" customFormat="1" x14ac:dyDescent="0.25">
      <c r="A1548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 s="2" customFormat="1" x14ac:dyDescent="0.25">
      <c r="A1549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 s="2" customFormat="1" x14ac:dyDescent="0.25">
      <c r="A1550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 s="2" customFormat="1" x14ac:dyDescent="0.25">
      <c r="A155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 s="2" customFormat="1" x14ac:dyDescent="0.25">
      <c r="A1552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 s="2" customFormat="1" x14ac:dyDescent="0.25">
      <c r="A1553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 s="2" customFormat="1" x14ac:dyDescent="0.25">
      <c r="A1554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 s="2" customFormat="1" x14ac:dyDescent="0.25">
      <c r="A1555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 s="2" customFormat="1" x14ac:dyDescent="0.25">
      <c r="A1556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s="2" customFormat="1" x14ac:dyDescent="0.25">
      <c r="A1557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 s="2" customFormat="1" x14ac:dyDescent="0.25">
      <c r="A1558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 s="2" customFormat="1" x14ac:dyDescent="0.25">
      <c r="A1559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 s="2" customFormat="1" x14ac:dyDescent="0.25">
      <c r="A1560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 s="2" customFormat="1" x14ac:dyDescent="0.25">
      <c r="A156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 s="2" customFormat="1" x14ac:dyDescent="0.25">
      <c r="A1562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 s="2" customFormat="1" x14ac:dyDescent="0.25">
      <c r="A1563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 s="2" customFormat="1" x14ac:dyDescent="0.25">
      <c r="A1564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 s="2" customFormat="1" x14ac:dyDescent="0.25">
      <c r="A1565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 s="2" customFormat="1" x14ac:dyDescent="0.25">
      <c r="A1566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 s="2" customFormat="1" x14ac:dyDescent="0.25">
      <c r="A1567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 s="2" customFormat="1" x14ac:dyDescent="0.25">
      <c r="A1568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 s="2" customFormat="1" x14ac:dyDescent="0.25">
      <c r="A1569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 s="2" customFormat="1" x14ac:dyDescent="0.25">
      <c r="A1570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 s="2" customFormat="1" x14ac:dyDescent="0.25">
      <c r="A157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 s="2" customFormat="1" x14ac:dyDescent="0.25">
      <c r="A1572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 s="2" customFormat="1" x14ac:dyDescent="0.25">
      <c r="A1573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 s="2" customFormat="1" x14ac:dyDescent="0.25">
      <c r="A1574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 s="2" customFormat="1" x14ac:dyDescent="0.25">
      <c r="A1575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 s="2" customFormat="1" x14ac:dyDescent="0.25">
      <c r="A1576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 s="2" customFormat="1" x14ac:dyDescent="0.25">
      <c r="A1577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 s="2" customFormat="1" x14ac:dyDescent="0.25">
      <c r="A1578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 s="2" customFormat="1" x14ac:dyDescent="0.25">
      <c r="A1579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 s="2" customFormat="1" x14ac:dyDescent="0.25">
      <c r="A1580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 s="2" customFormat="1" x14ac:dyDescent="0.25">
      <c r="A158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 s="2" customFormat="1" x14ac:dyDescent="0.25">
      <c r="A1582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 s="2" customFormat="1" x14ac:dyDescent="0.25">
      <c r="A1583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 s="2" customFormat="1" x14ac:dyDescent="0.25">
      <c r="A1584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 s="2" customFormat="1" x14ac:dyDescent="0.25">
      <c r="A1585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 s="2" customFormat="1" x14ac:dyDescent="0.25">
      <c r="A1586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 s="2" customFormat="1" x14ac:dyDescent="0.25">
      <c r="A1587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 s="2" customFormat="1" x14ac:dyDescent="0.25">
      <c r="A1588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 s="2" customFormat="1" x14ac:dyDescent="0.25">
      <c r="A1589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 s="2" customFormat="1" x14ac:dyDescent="0.25">
      <c r="A1590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 s="2" customFormat="1" x14ac:dyDescent="0.25">
      <c r="A159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 s="2" customFormat="1" x14ac:dyDescent="0.25">
      <c r="A1592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 s="2" customFormat="1" x14ac:dyDescent="0.25">
      <c r="A1593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 s="2" customFormat="1" x14ac:dyDescent="0.25">
      <c r="A1594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 s="2" customFormat="1" x14ac:dyDescent="0.25">
      <c r="A1595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 s="2" customFormat="1" x14ac:dyDescent="0.25">
      <c r="A1596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 s="2" customFormat="1" x14ac:dyDescent="0.25">
      <c r="A1597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 s="2" customFormat="1" x14ac:dyDescent="0.25">
      <c r="A1598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 s="2" customFormat="1" x14ac:dyDescent="0.25">
      <c r="A1599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 s="2" customFormat="1" x14ac:dyDescent="0.25">
      <c r="A1600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 s="2" customFormat="1" x14ac:dyDescent="0.25">
      <c r="A160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 s="2" customFormat="1" x14ac:dyDescent="0.25">
      <c r="A1602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 s="2" customFormat="1" x14ac:dyDescent="0.25">
      <c r="A1603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 s="2" customFormat="1" x14ac:dyDescent="0.25">
      <c r="A1604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 s="2" customFormat="1" x14ac:dyDescent="0.25">
      <c r="A1605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 s="2" customFormat="1" x14ac:dyDescent="0.25">
      <c r="A1606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 s="2" customFormat="1" x14ac:dyDescent="0.25">
      <c r="A1607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 s="2" customFormat="1" x14ac:dyDescent="0.25">
      <c r="A1608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 s="2" customFormat="1" x14ac:dyDescent="0.25">
      <c r="A1609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 s="2" customFormat="1" x14ac:dyDescent="0.25">
      <c r="A1610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 s="2" customFormat="1" x14ac:dyDescent="0.25">
      <c r="A161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 s="2" customFormat="1" x14ac:dyDescent="0.25">
      <c r="A1612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 s="2" customFormat="1" x14ac:dyDescent="0.25">
      <c r="A1613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 s="2" customFormat="1" x14ac:dyDescent="0.25">
      <c r="A1614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 s="2" customFormat="1" x14ac:dyDescent="0.25">
      <c r="A1615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 s="2" customFormat="1" x14ac:dyDescent="0.25">
      <c r="A1616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 s="2" customFormat="1" x14ac:dyDescent="0.25">
      <c r="A1617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 s="2" customFormat="1" x14ac:dyDescent="0.25">
      <c r="A1618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 s="2" customFormat="1" x14ac:dyDescent="0.25">
      <c r="A1619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 s="2" customFormat="1" x14ac:dyDescent="0.25">
      <c r="A1620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 s="2" customFormat="1" x14ac:dyDescent="0.25">
      <c r="A162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 s="2" customFormat="1" x14ac:dyDescent="0.25">
      <c r="A1622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 s="2" customFormat="1" x14ac:dyDescent="0.25">
      <c r="A1623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 s="2" customFormat="1" x14ac:dyDescent="0.25">
      <c r="A1624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 s="2" customFormat="1" x14ac:dyDescent="0.25">
      <c r="A1625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 s="2" customFormat="1" x14ac:dyDescent="0.25">
      <c r="A1626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 s="2" customFormat="1" x14ac:dyDescent="0.25">
      <c r="A1627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 s="2" customFormat="1" x14ac:dyDescent="0.25">
      <c r="A1628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 s="2" customFormat="1" x14ac:dyDescent="0.25">
      <c r="A1629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 s="2" customFormat="1" x14ac:dyDescent="0.25">
      <c r="A1630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 s="2" customFormat="1" x14ac:dyDescent="0.25">
      <c r="A163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 s="2" customFormat="1" x14ac:dyDescent="0.25">
      <c r="A1632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 s="2" customFormat="1" x14ac:dyDescent="0.25">
      <c r="A1633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 s="2" customFormat="1" x14ac:dyDescent="0.25">
      <c r="A1634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 s="2" customFormat="1" x14ac:dyDescent="0.25">
      <c r="A1635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 s="2" customFormat="1" x14ac:dyDescent="0.25">
      <c r="A1636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 s="2" customFormat="1" x14ac:dyDescent="0.25">
      <c r="A1637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 s="2" customFormat="1" x14ac:dyDescent="0.25">
      <c r="A1638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 s="2" customFormat="1" x14ac:dyDescent="0.25">
      <c r="A1639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 s="2" customFormat="1" x14ac:dyDescent="0.25">
      <c r="A1640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 s="2" customFormat="1" x14ac:dyDescent="0.25">
      <c r="A164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 s="2" customFormat="1" x14ac:dyDescent="0.25">
      <c r="A1642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 s="2" customFormat="1" x14ac:dyDescent="0.25">
      <c r="A1643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 s="2" customFormat="1" x14ac:dyDescent="0.25">
      <c r="A1644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 s="2" customFormat="1" x14ac:dyDescent="0.25">
      <c r="A1645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 s="2" customFormat="1" x14ac:dyDescent="0.25">
      <c r="A1646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 s="2" customFormat="1" x14ac:dyDescent="0.25">
      <c r="A1647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 s="2" customFormat="1" x14ac:dyDescent="0.25">
      <c r="A1648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 s="2" customFormat="1" x14ac:dyDescent="0.25">
      <c r="A1649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 s="2" customFormat="1" x14ac:dyDescent="0.25">
      <c r="A1650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 s="2" customFormat="1" x14ac:dyDescent="0.25">
      <c r="A165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 s="2" customFormat="1" x14ac:dyDescent="0.25">
      <c r="A1652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 s="2" customFormat="1" x14ac:dyDescent="0.25">
      <c r="A1653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 s="2" customFormat="1" x14ac:dyDescent="0.25">
      <c r="A1654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 s="2" customFormat="1" x14ac:dyDescent="0.25">
      <c r="A1655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 s="2" customFormat="1" x14ac:dyDescent="0.25">
      <c r="A1656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 s="2" customFormat="1" x14ac:dyDescent="0.25">
      <c r="A1657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 s="2" customFormat="1" x14ac:dyDescent="0.25">
      <c r="A1658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 s="2" customFormat="1" x14ac:dyDescent="0.25">
      <c r="A1659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 s="2" customFormat="1" x14ac:dyDescent="0.25">
      <c r="A1660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 s="2" customFormat="1" x14ac:dyDescent="0.25">
      <c r="A166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 s="2" customFormat="1" x14ac:dyDescent="0.25">
      <c r="A1662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 s="2" customFormat="1" x14ac:dyDescent="0.25">
      <c r="A1663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 s="2" customFormat="1" x14ac:dyDescent="0.25">
      <c r="A1664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 s="2" customFormat="1" x14ac:dyDescent="0.25">
      <c r="A1665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 s="2" customFormat="1" x14ac:dyDescent="0.25">
      <c r="A1666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 s="2" customFormat="1" x14ac:dyDescent="0.25">
      <c r="A1667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 s="2" customFormat="1" x14ac:dyDescent="0.25">
      <c r="A1668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 s="2" customFormat="1" x14ac:dyDescent="0.25">
      <c r="A1669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 s="2" customFormat="1" x14ac:dyDescent="0.25">
      <c r="A1670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 s="2" customFormat="1" x14ac:dyDescent="0.25">
      <c r="A167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 s="2" customFormat="1" x14ac:dyDescent="0.25">
      <c r="A1672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 s="2" customFormat="1" x14ac:dyDescent="0.25">
      <c r="A1673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 s="2" customFormat="1" x14ac:dyDescent="0.25">
      <c r="A1674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 s="2" customFormat="1" x14ac:dyDescent="0.25">
      <c r="A1675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 s="2" customFormat="1" x14ac:dyDescent="0.25">
      <c r="A1676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 s="2" customFormat="1" x14ac:dyDescent="0.25">
      <c r="A1677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 s="2" customFormat="1" x14ac:dyDescent="0.25">
      <c r="A1678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 s="2" customFormat="1" x14ac:dyDescent="0.25">
      <c r="A1679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 s="2" customFormat="1" x14ac:dyDescent="0.25">
      <c r="A1680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 s="2" customFormat="1" x14ac:dyDescent="0.25">
      <c r="A168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 s="2" customFormat="1" x14ac:dyDescent="0.25">
      <c r="A1682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 s="2" customFormat="1" x14ac:dyDescent="0.25">
      <c r="A1683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 s="2" customFormat="1" x14ac:dyDescent="0.25">
      <c r="A1684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 s="2" customFormat="1" x14ac:dyDescent="0.25">
      <c r="A1685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 s="2" customFormat="1" x14ac:dyDescent="0.25">
      <c r="A1686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 s="2" customFormat="1" x14ac:dyDescent="0.25">
      <c r="A1687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 s="2" customFormat="1" x14ac:dyDescent="0.25">
      <c r="A1688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 s="2" customFormat="1" x14ac:dyDescent="0.25">
      <c r="A1689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 s="2" customFormat="1" x14ac:dyDescent="0.25">
      <c r="A1690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 s="2" customFormat="1" x14ac:dyDescent="0.25">
      <c r="A169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 s="2" customFormat="1" x14ac:dyDescent="0.25">
      <c r="A1692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 s="2" customFormat="1" x14ac:dyDescent="0.25">
      <c r="A1693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 s="2" customFormat="1" x14ac:dyDescent="0.25">
      <c r="A1694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 s="2" customFormat="1" x14ac:dyDescent="0.25">
      <c r="A1695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 s="2" customFormat="1" x14ac:dyDescent="0.25">
      <c r="A1696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 s="2" customFormat="1" x14ac:dyDescent="0.25">
      <c r="A1697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 s="2" customFormat="1" x14ac:dyDescent="0.25">
      <c r="A1698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 s="2" customFormat="1" x14ac:dyDescent="0.25">
      <c r="A1699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 s="2" customFormat="1" x14ac:dyDescent="0.25">
      <c r="A1700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 s="2" customFormat="1" x14ac:dyDescent="0.25">
      <c r="A170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 s="2" customFormat="1" x14ac:dyDescent="0.25">
      <c r="A1702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 s="2" customFormat="1" x14ac:dyDescent="0.25">
      <c r="A1703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 s="2" customFormat="1" x14ac:dyDescent="0.25">
      <c r="A1704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 s="2" customFormat="1" x14ac:dyDescent="0.25">
      <c r="A1705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 s="2" customFormat="1" x14ac:dyDescent="0.25">
      <c r="A1706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 s="2" customFormat="1" x14ac:dyDescent="0.25">
      <c r="A1707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 s="2" customFormat="1" x14ac:dyDescent="0.25">
      <c r="A1708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 s="2" customFormat="1" x14ac:dyDescent="0.25">
      <c r="A1709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 s="2" customFormat="1" x14ac:dyDescent="0.25">
      <c r="A1710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 s="2" customFormat="1" x14ac:dyDescent="0.25">
      <c r="A171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 s="2" customFormat="1" x14ac:dyDescent="0.25">
      <c r="A1712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 s="2" customFormat="1" x14ac:dyDescent="0.25">
      <c r="A1713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 s="2" customFormat="1" x14ac:dyDescent="0.25">
      <c r="A1714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 s="2" customFormat="1" x14ac:dyDescent="0.25">
      <c r="A1715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 s="2" customFormat="1" x14ac:dyDescent="0.25">
      <c r="A1716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 s="2" customFormat="1" x14ac:dyDescent="0.25">
      <c r="A1717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 s="2" customFormat="1" x14ac:dyDescent="0.25">
      <c r="A1718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 s="2" customFormat="1" x14ac:dyDescent="0.25">
      <c r="A1719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 s="2" customFormat="1" x14ac:dyDescent="0.25">
      <c r="A1720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 s="2" customFormat="1" x14ac:dyDescent="0.25">
      <c r="A172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 s="2" customFormat="1" x14ac:dyDescent="0.25">
      <c r="A1722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 s="2" customFormat="1" x14ac:dyDescent="0.25">
      <c r="A1723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 s="2" customFormat="1" x14ac:dyDescent="0.25">
      <c r="A1724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 s="2" customFormat="1" x14ac:dyDescent="0.25">
      <c r="A1725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 s="2" customFormat="1" x14ac:dyDescent="0.25">
      <c r="A1726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 s="2" customFormat="1" x14ac:dyDescent="0.25">
      <c r="A1727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 s="2" customFormat="1" x14ac:dyDescent="0.25">
      <c r="A1728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 s="2" customFormat="1" x14ac:dyDescent="0.25">
      <c r="A1729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 s="2" customFormat="1" x14ac:dyDescent="0.25">
      <c r="A1730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 s="2" customFormat="1" x14ac:dyDescent="0.25">
      <c r="A173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 s="2" customFormat="1" x14ac:dyDescent="0.25">
      <c r="A1732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 s="2" customFormat="1" x14ac:dyDescent="0.25">
      <c r="A1733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 s="2" customFormat="1" x14ac:dyDescent="0.25">
      <c r="A1734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 s="2" customFormat="1" x14ac:dyDescent="0.25">
      <c r="A1735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 s="2" customFormat="1" x14ac:dyDescent="0.25">
      <c r="A1736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 s="2" customFormat="1" x14ac:dyDescent="0.25">
      <c r="A1737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 s="2" customFormat="1" x14ac:dyDescent="0.25">
      <c r="A1738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 s="2" customFormat="1" x14ac:dyDescent="0.25">
      <c r="A1739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 s="2" customFormat="1" x14ac:dyDescent="0.25">
      <c r="A1740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 s="2" customFormat="1" x14ac:dyDescent="0.25">
      <c r="A174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 s="2" customFormat="1" x14ac:dyDescent="0.25">
      <c r="A1742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 s="2" customFormat="1" x14ac:dyDescent="0.25">
      <c r="A1743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 s="2" customFormat="1" x14ac:dyDescent="0.25">
      <c r="A1744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 s="2" customFormat="1" x14ac:dyDescent="0.25">
      <c r="A1745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 s="2" customFormat="1" x14ac:dyDescent="0.25">
      <c r="A1746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 s="2" customFormat="1" x14ac:dyDescent="0.25">
      <c r="A1747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 s="2" customFormat="1" x14ac:dyDescent="0.25">
      <c r="A1748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 s="2" customFormat="1" x14ac:dyDescent="0.25">
      <c r="A1749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 s="2" customFormat="1" x14ac:dyDescent="0.25">
      <c r="A1750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 s="2" customFormat="1" x14ac:dyDescent="0.25">
      <c r="A175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 s="2" customFormat="1" x14ac:dyDescent="0.25">
      <c r="A1752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 s="2" customFormat="1" x14ac:dyDescent="0.25">
      <c r="A1753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 s="2" customFormat="1" x14ac:dyDescent="0.25">
      <c r="A1754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 s="2" customFormat="1" x14ac:dyDescent="0.25">
      <c r="A1755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 s="2" customFormat="1" x14ac:dyDescent="0.25">
      <c r="A1756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 s="2" customFormat="1" x14ac:dyDescent="0.25">
      <c r="A1757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 s="2" customFormat="1" x14ac:dyDescent="0.25">
      <c r="A1758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 s="2" customFormat="1" x14ac:dyDescent="0.25">
      <c r="A1759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 s="2" customFormat="1" x14ac:dyDescent="0.25">
      <c r="A1760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 s="2" customFormat="1" x14ac:dyDescent="0.25">
      <c r="A176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 s="2" customFormat="1" x14ac:dyDescent="0.25">
      <c r="A1762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 s="2" customFormat="1" x14ac:dyDescent="0.25">
      <c r="A1763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 s="2" customFormat="1" x14ac:dyDescent="0.25">
      <c r="A1764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 s="2" customFormat="1" x14ac:dyDescent="0.25">
      <c r="A1765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 s="2" customFormat="1" x14ac:dyDescent="0.25">
      <c r="A1766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 s="2" customFormat="1" x14ac:dyDescent="0.25">
      <c r="A1767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 s="2" customFormat="1" x14ac:dyDescent="0.25">
      <c r="A1768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 s="2" customFormat="1" x14ac:dyDescent="0.25">
      <c r="A1769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 s="2" customFormat="1" x14ac:dyDescent="0.25">
      <c r="A1770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 s="2" customFormat="1" x14ac:dyDescent="0.25">
      <c r="A177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 s="2" customFormat="1" x14ac:dyDescent="0.25">
      <c r="A1772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 s="2" customFormat="1" x14ac:dyDescent="0.25">
      <c r="A1773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 s="2" customFormat="1" x14ac:dyDescent="0.25">
      <c r="A1774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 s="2" customFormat="1" x14ac:dyDescent="0.25">
      <c r="A1775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 s="2" customFormat="1" x14ac:dyDescent="0.25">
      <c r="A1776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 s="2" customFormat="1" x14ac:dyDescent="0.25">
      <c r="A1777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 s="2" customFormat="1" x14ac:dyDescent="0.25">
      <c r="A1778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 s="2" customFormat="1" x14ac:dyDescent="0.25">
      <c r="A1779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 s="2" customFormat="1" x14ac:dyDescent="0.25">
      <c r="A1780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 s="2" customFormat="1" x14ac:dyDescent="0.25">
      <c r="A178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 s="2" customFormat="1" x14ac:dyDescent="0.25">
      <c r="A1782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 s="2" customFormat="1" x14ac:dyDescent="0.25">
      <c r="A1783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 s="2" customFormat="1" x14ac:dyDescent="0.25">
      <c r="A1784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 s="2" customFormat="1" x14ac:dyDescent="0.25">
      <c r="A1785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 s="2" customFormat="1" x14ac:dyDescent="0.25">
      <c r="A1786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 s="2" customFormat="1" x14ac:dyDescent="0.25">
      <c r="A1787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 s="2" customFormat="1" x14ac:dyDescent="0.25">
      <c r="A1788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 s="2" customFormat="1" x14ac:dyDescent="0.25">
      <c r="A1789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 s="2" customFormat="1" x14ac:dyDescent="0.25">
      <c r="A1790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 s="2" customFormat="1" x14ac:dyDescent="0.25">
      <c r="A179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 s="2" customFormat="1" x14ac:dyDescent="0.25">
      <c r="A1792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 s="2" customFormat="1" x14ac:dyDescent="0.25">
      <c r="A1793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 s="2" customFormat="1" x14ac:dyDescent="0.25">
      <c r="A1794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 s="2" customFormat="1" x14ac:dyDescent="0.25">
      <c r="A1795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 s="2" customFormat="1" x14ac:dyDescent="0.25">
      <c r="A1796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 s="2" customFormat="1" x14ac:dyDescent="0.25">
      <c r="A1797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 s="2" customFormat="1" x14ac:dyDescent="0.25">
      <c r="A1798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 s="2" customFormat="1" x14ac:dyDescent="0.25">
      <c r="A1799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 s="2" customFormat="1" x14ac:dyDescent="0.25">
      <c r="A1800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 s="2" customFormat="1" x14ac:dyDescent="0.25">
      <c r="A180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 s="2" customFormat="1" x14ac:dyDescent="0.25">
      <c r="A1802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 s="2" customFormat="1" x14ac:dyDescent="0.25">
      <c r="A1803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 s="2" customFormat="1" x14ac:dyDescent="0.25">
      <c r="A1804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 s="2" customFormat="1" x14ac:dyDescent="0.25">
      <c r="A1805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 s="2" customFormat="1" x14ac:dyDescent="0.25">
      <c r="A1806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 s="2" customFormat="1" x14ac:dyDescent="0.25">
      <c r="A1807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 s="2" customFormat="1" x14ac:dyDescent="0.25">
      <c r="A1808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 s="2" customFormat="1" x14ac:dyDescent="0.25">
      <c r="A1809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 s="2" customFormat="1" x14ac:dyDescent="0.25">
      <c r="A1810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 s="2" customFormat="1" x14ac:dyDescent="0.25">
      <c r="A181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 s="2" customFormat="1" x14ac:dyDescent="0.25">
      <c r="A1812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 s="2" customFormat="1" x14ac:dyDescent="0.25">
      <c r="A1813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 s="2" customFormat="1" x14ac:dyDescent="0.25">
      <c r="A1814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 s="2" customFormat="1" x14ac:dyDescent="0.25">
      <c r="A1815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 s="2" customFormat="1" x14ac:dyDescent="0.25">
      <c r="A1816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 s="2" customFormat="1" x14ac:dyDescent="0.25">
      <c r="A1817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 s="2" customFormat="1" x14ac:dyDescent="0.25">
      <c r="A1818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 s="2" customFormat="1" x14ac:dyDescent="0.25">
      <c r="A1819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 s="2" customFormat="1" x14ac:dyDescent="0.25">
      <c r="A1820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 s="2" customFormat="1" x14ac:dyDescent="0.25">
      <c r="A182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 s="2" customFormat="1" x14ac:dyDescent="0.25">
      <c r="A1822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 s="2" customFormat="1" x14ac:dyDescent="0.25">
      <c r="A1823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 s="2" customFormat="1" x14ac:dyDescent="0.25">
      <c r="A1824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 s="2" customFormat="1" x14ac:dyDescent="0.25">
      <c r="A1825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 s="2" customFormat="1" x14ac:dyDescent="0.25">
      <c r="A1826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 s="2" customFormat="1" x14ac:dyDescent="0.25">
      <c r="A1827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 s="2" customFormat="1" x14ac:dyDescent="0.25">
      <c r="A1828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 s="2" customFormat="1" x14ac:dyDescent="0.25">
      <c r="A1829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 s="2" customFormat="1" x14ac:dyDescent="0.25">
      <c r="A1830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 s="2" customFormat="1" x14ac:dyDescent="0.25">
      <c r="A183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 s="2" customFormat="1" x14ac:dyDescent="0.25">
      <c r="A1832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 s="2" customFormat="1" x14ac:dyDescent="0.25">
      <c r="A1833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 s="2" customFormat="1" x14ac:dyDescent="0.25">
      <c r="A1834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 s="2" customFormat="1" x14ac:dyDescent="0.25">
      <c r="A1835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 s="2" customFormat="1" x14ac:dyDescent="0.25">
      <c r="A1836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 s="2" customFormat="1" x14ac:dyDescent="0.25">
      <c r="A1837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 s="2" customFormat="1" x14ac:dyDescent="0.25">
      <c r="A1838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 s="2" customFormat="1" x14ac:dyDescent="0.25">
      <c r="A1839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 s="2" customFormat="1" x14ac:dyDescent="0.25">
      <c r="A1840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 s="2" customFormat="1" x14ac:dyDescent="0.25">
      <c r="A184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 s="2" customFormat="1" x14ac:dyDescent="0.25">
      <c r="A1842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 s="2" customFormat="1" x14ac:dyDescent="0.25">
      <c r="A1843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 s="2" customFormat="1" x14ac:dyDescent="0.25">
      <c r="A1844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 s="2" customFormat="1" x14ac:dyDescent="0.25">
      <c r="A1845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 s="2" customFormat="1" x14ac:dyDescent="0.25">
      <c r="A1846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 s="2" customFormat="1" x14ac:dyDescent="0.25">
      <c r="A1847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 s="2" customFormat="1" x14ac:dyDescent="0.25">
      <c r="A1848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 s="2" customFormat="1" x14ac:dyDescent="0.25">
      <c r="A1849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 s="2" customFormat="1" x14ac:dyDescent="0.25">
      <c r="A1850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 s="2" customFormat="1" x14ac:dyDescent="0.25">
      <c r="A185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 s="2" customFormat="1" x14ac:dyDescent="0.25">
      <c r="A1852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 s="2" customFormat="1" x14ac:dyDescent="0.25">
      <c r="A1853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 s="2" customFormat="1" x14ac:dyDescent="0.25">
      <c r="A1854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 s="2" customFormat="1" x14ac:dyDescent="0.25">
      <c r="A1855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 s="2" customFormat="1" x14ac:dyDescent="0.25">
      <c r="A1856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 s="2" customFormat="1" x14ac:dyDescent="0.25">
      <c r="A1857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 s="2" customFormat="1" x14ac:dyDescent="0.25">
      <c r="A1858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 s="2" customFormat="1" x14ac:dyDescent="0.25">
      <c r="A1859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 s="2" customFormat="1" x14ac:dyDescent="0.25">
      <c r="A1860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 s="2" customFormat="1" x14ac:dyDescent="0.25">
      <c r="A186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 s="2" customFormat="1" x14ac:dyDescent="0.25">
      <c r="A1862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 s="2" customFormat="1" x14ac:dyDescent="0.25">
      <c r="A1863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 s="2" customFormat="1" x14ac:dyDescent="0.25">
      <c r="A1864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 s="2" customFormat="1" x14ac:dyDescent="0.25">
      <c r="A1865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 s="2" customFormat="1" x14ac:dyDescent="0.25">
      <c r="A1866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 s="2" customFormat="1" x14ac:dyDescent="0.25">
      <c r="A1867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 s="2" customFormat="1" x14ac:dyDescent="0.25">
      <c r="A1868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 s="2" customFormat="1" x14ac:dyDescent="0.25">
      <c r="A1869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 s="2" customFormat="1" x14ac:dyDescent="0.25">
      <c r="A1870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 s="2" customFormat="1" x14ac:dyDescent="0.25">
      <c r="A187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 s="2" customFormat="1" x14ac:dyDescent="0.25">
      <c r="A1872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 s="2" customFormat="1" x14ac:dyDescent="0.25">
      <c r="A1873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 s="2" customFormat="1" x14ac:dyDescent="0.25">
      <c r="A1874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 s="2" customFormat="1" x14ac:dyDescent="0.25">
      <c r="A1875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 s="2" customFormat="1" x14ac:dyDescent="0.25">
      <c r="A1876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 s="2" customFormat="1" x14ac:dyDescent="0.25">
      <c r="A1877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 s="2" customFormat="1" x14ac:dyDescent="0.25">
      <c r="A1878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 s="2" customFormat="1" x14ac:dyDescent="0.25">
      <c r="A1879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 s="2" customFormat="1" x14ac:dyDescent="0.25">
      <c r="A1880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 s="2" customFormat="1" x14ac:dyDescent="0.25">
      <c r="A188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 s="2" customFormat="1" x14ac:dyDescent="0.25">
      <c r="A1882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 s="2" customFormat="1" x14ac:dyDescent="0.25">
      <c r="A1883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 s="2" customFormat="1" x14ac:dyDescent="0.25">
      <c r="A1884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 s="2" customFormat="1" x14ac:dyDescent="0.25">
      <c r="A1885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 s="2" customFormat="1" x14ac:dyDescent="0.25">
      <c r="A1886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 s="2" customFormat="1" x14ac:dyDescent="0.25">
      <c r="A1887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 s="2" customFormat="1" x14ac:dyDescent="0.25">
      <c r="A1888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 s="2" customFormat="1" x14ac:dyDescent="0.25">
      <c r="A1889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 s="2" customFormat="1" x14ac:dyDescent="0.25">
      <c r="A1890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 s="2" customFormat="1" x14ac:dyDescent="0.25">
      <c r="A189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 s="2" customFormat="1" x14ac:dyDescent="0.25">
      <c r="A1892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 s="2" customFormat="1" x14ac:dyDescent="0.25">
      <c r="A1893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 s="2" customFormat="1" x14ac:dyDescent="0.25">
      <c r="A1894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 s="2" customFormat="1" x14ac:dyDescent="0.25">
      <c r="A1895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 s="2" customFormat="1" x14ac:dyDescent="0.25">
      <c r="A1896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 s="2" customFormat="1" x14ac:dyDescent="0.25">
      <c r="A1897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 s="2" customFormat="1" x14ac:dyDescent="0.25">
      <c r="A1898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 s="2" customFormat="1" x14ac:dyDescent="0.25">
      <c r="A1899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 s="2" customFormat="1" x14ac:dyDescent="0.25">
      <c r="A1900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 s="2" customFormat="1" x14ac:dyDescent="0.25">
      <c r="A190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 s="2" customFormat="1" x14ac:dyDescent="0.25">
      <c r="A1902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 s="2" customFormat="1" x14ac:dyDescent="0.25">
      <c r="A1903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 s="2" customFormat="1" x14ac:dyDescent="0.25">
      <c r="A1904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 s="2" customFormat="1" x14ac:dyDescent="0.25">
      <c r="A1905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 s="2" customFormat="1" x14ac:dyDescent="0.25">
      <c r="A1906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 s="2" customFormat="1" x14ac:dyDescent="0.25">
      <c r="A1907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 s="2" customFormat="1" x14ac:dyDescent="0.25">
      <c r="A1908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 s="2" customFormat="1" x14ac:dyDescent="0.25">
      <c r="A1909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 s="2" customFormat="1" x14ac:dyDescent="0.25">
      <c r="A1910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 s="2" customFormat="1" x14ac:dyDescent="0.25">
      <c r="A191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 s="2" customFormat="1" x14ac:dyDescent="0.25">
      <c r="A1912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 s="2" customFormat="1" x14ac:dyDescent="0.25">
      <c r="A1913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 s="2" customFormat="1" x14ac:dyDescent="0.25">
      <c r="A1914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 s="2" customFormat="1" x14ac:dyDescent="0.25">
      <c r="A1915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 s="2" customFormat="1" x14ac:dyDescent="0.25">
      <c r="A1916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 s="2" customFormat="1" x14ac:dyDescent="0.25">
      <c r="A1917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 s="2" customFormat="1" x14ac:dyDescent="0.25">
      <c r="A1918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 s="2" customFormat="1" x14ac:dyDescent="0.25">
      <c r="A1919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 s="2" customFormat="1" x14ac:dyDescent="0.25">
      <c r="A1920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 s="2" customFormat="1" x14ac:dyDescent="0.25">
      <c r="A192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 s="2" customFormat="1" x14ac:dyDescent="0.25">
      <c r="A1922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 s="2" customFormat="1" x14ac:dyDescent="0.25">
      <c r="A1923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 s="2" customFormat="1" x14ac:dyDescent="0.25">
      <c r="A1924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 s="2" customFormat="1" x14ac:dyDescent="0.25">
      <c r="A1925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 s="2" customFormat="1" x14ac:dyDescent="0.25">
      <c r="A1926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 s="2" customFormat="1" x14ac:dyDescent="0.25">
      <c r="A1927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 s="2" customFormat="1" x14ac:dyDescent="0.25">
      <c r="A1928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 s="2" customFormat="1" x14ac:dyDescent="0.25">
      <c r="A1929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 s="2" customFormat="1" x14ac:dyDescent="0.25">
      <c r="A1930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 s="2" customFormat="1" x14ac:dyDescent="0.25">
      <c r="A193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 s="2" customFormat="1" x14ac:dyDescent="0.25">
      <c r="A1932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 s="2" customFormat="1" x14ac:dyDescent="0.25">
      <c r="A1933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 s="2" customFormat="1" x14ac:dyDescent="0.25">
      <c r="A1934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 s="2" customFormat="1" x14ac:dyDescent="0.25">
      <c r="A1935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 s="2" customFormat="1" x14ac:dyDescent="0.25">
      <c r="A1936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 s="2" customFormat="1" x14ac:dyDescent="0.25">
      <c r="A1937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 s="2" customFormat="1" x14ac:dyDescent="0.25">
      <c r="A1938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 s="2" customFormat="1" x14ac:dyDescent="0.25">
      <c r="A1939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 s="2" customFormat="1" x14ac:dyDescent="0.25">
      <c r="A1940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 s="2" customFormat="1" x14ac:dyDescent="0.25">
      <c r="A194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 s="2" customFormat="1" x14ac:dyDescent="0.25">
      <c r="A1942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 s="2" customFormat="1" x14ac:dyDescent="0.25">
      <c r="A1943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 s="2" customFormat="1" x14ac:dyDescent="0.25">
      <c r="A1944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 s="2" customFormat="1" x14ac:dyDescent="0.25">
      <c r="A1945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 s="2" customFormat="1" x14ac:dyDescent="0.25">
      <c r="A1946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 s="2" customFormat="1" x14ac:dyDescent="0.25">
      <c r="A1947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 s="2" customFormat="1" x14ac:dyDescent="0.25">
      <c r="A1948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 s="2" customFormat="1" x14ac:dyDescent="0.25">
      <c r="A1949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 s="2" customFormat="1" x14ac:dyDescent="0.25">
      <c r="A1950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 s="2" customFormat="1" x14ac:dyDescent="0.25">
      <c r="A195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 s="2" customFormat="1" x14ac:dyDescent="0.25">
      <c r="A1952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 s="2" customFormat="1" x14ac:dyDescent="0.25">
      <c r="A1953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 s="2" customFormat="1" x14ac:dyDescent="0.25">
      <c r="A1954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 s="2" customFormat="1" x14ac:dyDescent="0.25">
      <c r="A1955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 s="2" customFormat="1" x14ac:dyDescent="0.25">
      <c r="A1956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 s="2" customFormat="1" x14ac:dyDescent="0.25">
      <c r="A1957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 s="2" customFormat="1" x14ac:dyDescent="0.25">
      <c r="A1958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 s="2" customFormat="1" x14ac:dyDescent="0.25">
      <c r="A1959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 s="2" customFormat="1" x14ac:dyDescent="0.25">
      <c r="A1960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 s="2" customFormat="1" x14ac:dyDescent="0.25">
      <c r="A196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 s="2" customFormat="1" x14ac:dyDescent="0.25">
      <c r="A1962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 s="2" customFormat="1" x14ac:dyDescent="0.25">
      <c r="A1963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 s="2" customFormat="1" x14ac:dyDescent="0.25">
      <c r="A1964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 s="2" customFormat="1" x14ac:dyDescent="0.25">
      <c r="A1965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 s="2" customFormat="1" x14ac:dyDescent="0.25">
      <c r="A1966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 s="2" customFormat="1" x14ac:dyDescent="0.25">
      <c r="A1967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 s="2" customFormat="1" x14ac:dyDescent="0.25">
      <c r="A1968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 s="2" customFormat="1" x14ac:dyDescent="0.25">
      <c r="A1969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 s="2" customFormat="1" x14ac:dyDescent="0.25">
      <c r="A1970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 s="2" customFormat="1" x14ac:dyDescent="0.25">
      <c r="A197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 s="2" customFormat="1" x14ac:dyDescent="0.25">
      <c r="A1972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 s="2" customFormat="1" x14ac:dyDescent="0.25">
      <c r="A1973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 s="2" customFormat="1" x14ac:dyDescent="0.25">
      <c r="A1974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 s="2" customFormat="1" x14ac:dyDescent="0.25">
      <c r="A1975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 s="2" customFormat="1" x14ac:dyDescent="0.25">
      <c r="A1976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 s="2" customFormat="1" x14ac:dyDescent="0.25">
      <c r="A1977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 s="2" customFormat="1" x14ac:dyDescent="0.25">
      <c r="A1978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 s="2" customFormat="1" x14ac:dyDescent="0.25">
      <c r="A1979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 s="2" customFormat="1" x14ac:dyDescent="0.25">
      <c r="A1980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 s="2" customFormat="1" x14ac:dyDescent="0.25">
      <c r="A198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 s="2" customFormat="1" x14ac:dyDescent="0.25">
      <c r="A1982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 s="2" customFormat="1" x14ac:dyDescent="0.25">
      <c r="A1983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 s="2" customFormat="1" x14ac:dyDescent="0.25">
      <c r="A1984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 s="2" customFormat="1" x14ac:dyDescent="0.25">
      <c r="A1985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 s="2" customFormat="1" x14ac:dyDescent="0.25">
      <c r="A1986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 s="2" customFormat="1" x14ac:dyDescent="0.25">
      <c r="A1987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 s="2" customFormat="1" x14ac:dyDescent="0.25">
      <c r="A1988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 s="2" customFormat="1" x14ac:dyDescent="0.25">
      <c r="A1989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 s="2" customFormat="1" x14ac:dyDescent="0.25">
      <c r="A1990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 s="2" customFormat="1" x14ac:dyDescent="0.25">
      <c r="A199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 s="2" customFormat="1" x14ac:dyDescent="0.25">
      <c r="A1992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 s="2" customFormat="1" x14ac:dyDescent="0.25">
      <c r="A1993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 s="2" customFormat="1" x14ac:dyDescent="0.25">
      <c r="A1994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 s="2" customFormat="1" x14ac:dyDescent="0.25">
      <c r="A1995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 s="2" customFormat="1" x14ac:dyDescent="0.25">
      <c r="A1996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 s="2" customFormat="1" x14ac:dyDescent="0.25">
      <c r="A1997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 s="2" customFormat="1" x14ac:dyDescent="0.25">
      <c r="A1998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 s="2" customFormat="1" x14ac:dyDescent="0.25">
      <c r="A1999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 s="2" customFormat="1" x14ac:dyDescent="0.25">
      <c r="A2000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 s="2" customFormat="1" x14ac:dyDescent="0.25">
      <c r="A200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 s="2" customFormat="1" x14ac:dyDescent="0.25">
      <c r="A2002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 s="2" customFormat="1" x14ac:dyDescent="0.25">
      <c r="A2003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 s="2" customFormat="1" x14ac:dyDescent="0.25">
      <c r="A2004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 s="2" customFormat="1" x14ac:dyDescent="0.25">
      <c r="A2005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 s="2" customFormat="1" x14ac:dyDescent="0.25">
      <c r="A2006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 s="2" customFormat="1" x14ac:dyDescent="0.25">
      <c r="A2007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 s="2" customFormat="1" x14ac:dyDescent="0.25">
      <c r="A2008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 s="2" customFormat="1" x14ac:dyDescent="0.25">
      <c r="A2009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 s="2" customFormat="1" x14ac:dyDescent="0.25">
      <c r="A2010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 s="2" customFormat="1" x14ac:dyDescent="0.25">
      <c r="A201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 s="2" customFormat="1" x14ac:dyDescent="0.25">
      <c r="A2012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 s="2" customFormat="1" x14ac:dyDescent="0.25">
      <c r="A2013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 s="2" customFormat="1" x14ac:dyDescent="0.25">
      <c r="A2014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 s="2" customFormat="1" x14ac:dyDescent="0.25">
      <c r="A2015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 s="2" customFormat="1" x14ac:dyDescent="0.25">
      <c r="A2016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 s="2" customFormat="1" x14ac:dyDescent="0.25">
      <c r="A2017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 s="2" customFormat="1" x14ac:dyDescent="0.25">
      <c r="A2018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 s="2" customFormat="1" x14ac:dyDescent="0.25">
      <c r="A2019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 s="2" customFormat="1" x14ac:dyDescent="0.25">
      <c r="A2020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 s="2" customFormat="1" x14ac:dyDescent="0.25">
      <c r="A202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 s="2" customFormat="1" x14ac:dyDescent="0.25">
      <c r="A2022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 s="2" customFormat="1" x14ac:dyDescent="0.25">
      <c r="A2023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 s="2" customFormat="1" x14ac:dyDescent="0.25">
      <c r="A2024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 s="2" customFormat="1" x14ac:dyDescent="0.25">
      <c r="A2025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 s="2" customFormat="1" x14ac:dyDescent="0.25">
      <c r="A2026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 s="2" customFormat="1" x14ac:dyDescent="0.25">
      <c r="A2027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 s="2" customFormat="1" x14ac:dyDescent="0.25">
      <c r="A2028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 s="2" customFormat="1" x14ac:dyDescent="0.25">
      <c r="A2029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 s="2" customFormat="1" x14ac:dyDescent="0.25">
      <c r="A2030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 s="2" customFormat="1" x14ac:dyDescent="0.25">
      <c r="A203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 s="2" customFormat="1" x14ac:dyDescent="0.25">
      <c r="A2032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 s="2" customFormat="1" x14ac:dyDescent="0.25">
      <c r="A2033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 s="2" customFormat="1" x14ac:dyDescent="0.25">
      <c r="A2034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 s="2" customFormat="1" x14ac:dyDescent="0.25">
      <c r="A2035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 s="2" customFormat="1" x14ac:dyDescent="0.25">
      <c r="A2036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 s="2" customFormat="1" x14ac:dyDescent="0.25">
      <c r="A2037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 s="2" customFormat="1" x14ac:dyDescent="0.25">
      <c r="A2038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 s="2" customFormat="1" x14ac:dyDescent="0.25">
      <c r="A2039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 s="2" customFormat="1" x14ac:dyDescent="0.25">
      <c r="A2040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 s="2" customFormat="1" x14ac:dyDescent="0.25">
      <c r="A204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 s="2" customFormat="1" x14ac:dyDescent="0.25">
      <c r="A2042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 s="2" customFormat="1" x14ac:dyDescent="0.25">
      <c r="A2043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 s="2" customFormat="1" x14ac:dyDescent="0.25">
      <c r="A2044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 s="2" customFormat="1" x14ac:dyDescent="0.25">
      <c r="A2045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 s="2" customFormat="1" x14ac:dyDescent="0.25">
      <c r="A2046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 s="2" customFormat="1" x14ac:dyDescent="0.25">
      <c r="A2047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 s="2" customFormat="1" x14ac:dyDescent="0.25">
      <c r="A2048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 s="2" customFormat="1" x14ac:dyDescent="0.25">
      <c r="A2049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 s="2" customFormat="1" x14ac:dyDescent="0.25">
      <c r="A2050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 s="2" customFormat="1" x14ac:dyDescent="0.25">
      <c r="A205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 s="2" customFormat="1" x14ac:dyDescent="0.25">
      <c r="A2052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 s="2" customFormat="1" x14ac:dyDescent="0.25">
      <c r="A2053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 s="2" customFormat="1" x14ac:dyDescent="0.25">
      <c r="A2054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 s="2" customFormat="1" x14ac:dyDescent="0.25">
      <c r="A2055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 s="2" customFormat="1" x14ac:dyDescent="0.25">
      <c r="A2056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 s="2" customFormat="1" x14ac:dyDescent="0.25">
      <c r="A2057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 s="2" customFormat="1" x14ac:dyDescent="0.25">
      <c r="A2058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 s="2" customFormat="1" x14ac:dyDescent="0.25">
      <c r="A2059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 s="2" customFormat="1" x14ac:dyDescent="0.25">
      <c r="A2060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 s="2" customFormat="1" x14ac:dyDescent="0.25">
      <c r="A206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 s="2" customFormat="1" x14ac:dyDescent="0.25">
      <c r="A2062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 s="2" customFormat="1" x14ac:dyDescent="0.25">
      <c r="A2063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 s="2" customFormat="1" x14ac:dyDescent="0.25">
      <c r="A2064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 s="2" customFormat="1" x14ac:dyDescent="0.25">
      <c r="A2065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 s="2" customFormat="1" x14ac:dyDescent="0.25">
      <c r="A2066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 s="2" customFormat="1" x14ac:dyDescent="0.25">
      <c r="A2067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 s="2" customFormat="1" x14ac:dyDescent="0.25">
      <c r="A2068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 s="2" customFormat="1" x14ac:dyDescent="0.25">
      <c r="A2069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 s="2" customFormat="1" x14ac:dyDescent="0.25">
      <c r="A2070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 s="2" customFormat="1" x14ac:dyDescent="0.25">
      <c r="A207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 s="2" customFormat="1" x14ac:dyDescent="0.25">
      <c r="A2072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 s="2" customFormat="1" x14ac:dyDescent="0.25">
      <c r="A2073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 s="2" customFormat="1" x14ac:dyDescent="0.25">
      <c r="A2074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 s="2" customFormat="1" x14ac:dyDescent="0.25">
      <c r="A2075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 s="2" customFormat="1" x14ac:dyDescent="0.25">
      <c r="A2076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 s="2" customFormat="1" x14ac:dyDescent="0.25">
      <c r="A2077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</row>
    <row r="2078" spans="1:29" s="2" customFormat="1" x14ac:dyDescent="0.25">
      <c r="A2078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</row>
    <row r="2079" spans="1:29" s="2" customFormat="1" x14ac:dyDescent="0.25">
      <c r="A2079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</row>
    <row r="2080" spans="1:29" s="2" customFormat="1" x14ac:dyDescent="0.25">
      <c r="A2080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</row>
    <row r="2081" spans="1:29" s="2" customFormat="1" x14ac:dyDescent="0.25">
      <c r="A208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</row>
    <row r="2082" spans="1:29" s="2" customFormat="1" x14ac:dyDescent="0.25">
      <c r="A2082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</row>
    <row r="2083" spans="1:29" s="2" customFormat="1" x14ac:dyDescent="0.25">
      <c r="A2083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</row>
    <row r="2084" spans="1:29" s="2" customFormat="1" x14ac:dyDescent="0.25">
      <c r="A2084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</row>
    <row r="2085" spans="1:29" s="2" customFormat="1" x14ac:dyDescent="0.25">
      <c r="A2085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</row>
    <row r="2086" spans="1:29" s="2" customFormat="1" x14ac:dyDescent="0.25">
      <c r="A2086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</row>
    <row r="2087" spans="1:29" s="2" customFormat="1" x14ac:dyDescent="0.25">
      <c r="A2087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</row>
    <row r="2088" spans="1:29" s="2" customFormat="1" x14ac:dyDescent="0.25">
      <c r="A2088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</row>
    <row r="2089" spans="1:29" s="2" customFormat="1" x14ac:dyDescent="0.25">
      <c r="A2089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</row>
    <row r="2090" spans="1:29" s="2" customFormat="1" x14ac:dyDescent="0.25">
      <c r="A2090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</row>
    <row r="2091" spans="1:29" s="2" customFormat="1" x14ac:dyDescent="0.25">
      <c r="A209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</row>
    <row r="2092" spans="1:29" s="2" customFormat="1" x14ac:dyDescent="0.25">
      <c r="A2092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</row>
    <row r="2093" spans="1:29" s="2" customFormat="1" x14ac:dyDescent="0.25">
      <c r="A2093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</row>
    <row r="2094" spans="1:29" s="2" customFormat="1" x14ac:dyDescent="0.25">
      <c r="A2094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</row>
    <row r="2095" spans="1:29" s="2" customFormat="1" x14ac:dyDescent="0.25">
      <c r="A2095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</row>
    <row r="2096" spans="1:29" s="2" customFormat="1" x14ac:dyDescent="0.25">
      <c r="A2096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</row>
    <row r="2097" spans="1:29" s="2" customFormat="1" x14ac:dyDescent="0.25">
      <c r="A2097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</row>
    <row r="2098" spans="1:29" s="2" customFormat="1" x14ac:dyDescent="0.25">
      <c r="A2098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</row>
    <row r="2099" spans="1:29" s="2" customFormat="1" x14ac:dyDescent="0.25">
      <c r="A2099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</row>
    <row r="2100" spans="1:29" s="2" customFormat="1" x14ac:dyDescent="0.25">
      <c r="A2100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</row>
    <row r="2101" spans="1:29" s="2" customFormat="1" x14ac:dyDescent="0.25">
      <c r="A210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</row>
    <row r="2102" spans="1:29" s="2" customFormat="1" x14ac:dyDescent="0.25">
      <c r="A2102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</row>
    <row r="2103" spans="1:29" s="2" customFormat="1" x14ac:dyDescent="0.25">
      <c r="A2103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</row>
    <row r="2104" spans="1:29" s="2" customFormat="1" x14ac:dyDescent="0.25">
      <c r="A2104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</row>
    <row r="2105" spans="1:29" s="2" customFormat="1" x14ac:dyDescent="0.25">
      <c r="A2105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</row>
    <row r="2106" spans="1:29" s="2" customFormat="1" x14ac:dyDescent="0.25">
      <c r="A2106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</row>
    <row r="2107" spans="1:29" s="2" customFormat="1" x14ac:dyDescent="0.25">
      <c r="A2107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</row>
    <row r="2108" spans="1:29" s="2" customFormat="1" x14ac:dyDescent="0.25">
      <c r="A2108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</row>
    <row r="2109" spans="1:29" s="2" customFormat="1" x14ac:dyDescent="0.25">
      <c r="A2109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</row>
    <row r="2110" spans="1:29" s="2" customFormat="1" x14ac:dyDescent="0.25">
      <c r="A2110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</row>
    <row r="2111" spans="1:29" s="2" customFormat="1" x14ac:dyDescent="0.25">
      <c r="A211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</row>
    <row r="2112" spans="1:29" s="2" customFormat="1" x14ac:dyDescent="0.25">
      <c r="A2112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</row>
    <row r="2113" spans="1:29" s="2" customFormat="1" x14ac:dyDescent="0.25">
      <c r="A2113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</row>
    <row r="2114" spans="1:29" s="2" customFormat="1" x14ac:dyDescent="0.25">
      <c r="A2114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</row>
    <row r="2115" spans="1:29" s="2" customFormat="1" x14ac:dyDescent="0.25">
      <c r="A2115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</row>
    <row r="2116" spans="1:29" s="2" customFormat="1" x14ac:dyDescent="0.25">
      <c r="A2116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</row>
    <row r="2117" spans="1:29" s="2" customFormat="1" x14ac:dyDescent="0.25">
      <c r="A2117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</row>
    <row r="2118" spans="1:29" s="2" customFormat="1" x14ac:dyDescent="0.25">
      <c r="A2118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</row>
    <row r="2119" spans="1:29" s="2" customFormat="1" x14ac:dyDescent="0.25">
      <c r="A2119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</row>
    <row r="2120" spans="1:29" s="2" customFormat="1" x14ac:dyDescent="0.25">
      <c r="A2120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</row>
    <row r="2121" spans="1:29" s="2" customFormat="1" x14ac:dyDescent="0.25">
      <c r="A212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</row>
    <row r="2122" spans="1:29" s="2" customFormat="1" x14ac:dyDescent="0.25">
      <c r="A2122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</row>
    <row r="2123" spans="1:29" s="2" customFormat="1" x14ac:dyDescent="0.25">
      <c r="A2123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</row>
    <row r="2124" spans="1:29" s="2" customFormat="1" x14ac:dyDescent="0.25">
      <c r="A2124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</row>
    <row r="2125" spans="1:29" s="2" customFormat="1" x14ac:dyDescent="0.25">
      <c r="A2125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</row>
    <row r="2126" spans="1:29" s="2" customFormat="1" x14ac:dyDescent="0.25">
      <c r="A2126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</row>
    <row r="2127" spans="1:29" s="2" customFormat="1" x14ac:dyDescent="0.25">
      <c r="A2127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</row>
    <row r="2128" spans="1:29" s="2" customFormat="1" x14ac:dyDescent="0.25">
      <c r="A2128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</row>
    <row r="2129" spans="1:29" s="2" customFormat="1" x14ac:dyDescent="0.25">
      <c r="A2129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</row>
    <row r="2130" spans="1:29" s="2" customFormat="1" x14ac:dyDescent="0.25">
      <c r="A2130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</row>
    <row r="2131" spans="1:29" s="2" customFormat="1" x14ac:dyDescent="0.25">
      <c r="A213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</row>
    <row r="2132" spans="1:29" s="2" customFormat="1" x14ac:dyDescent="0.25">
      <c r="A2132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</row>
    <row r="2133" spans="1:29" s="2" customFormat="1" x14ac:dyDescent="0.25">
      <c r="A2133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</row>
    <row r="2134" spans="1:29" s="2" customFormat="1" x14ac:dyDescent="0.25">
      <c r="A2134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</row>
    <row r="2135" spans="1:29" s="2" customFormat="1" x14ac:dyDescent="0.25">
      <c r="A2135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</row>
    <row r="2136" spans="1:29" s="2" customFormat="1" x14ac:dyDescent="0.25">
      <c r="A2136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</row>
    <row r="2137" spans="1:29" s="2" customFormat="1" x14ac:dyDescent="0.25">
      <c r="A2137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</row>
    <row r="2138" spans="1:29" s="2" customFormat="1" x14ac:dyDescent="0.25">
      <c r="A2138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</row>
    <row r="2139" spans="1:29" s="2" customFormat="1" x14ac:dyDescent="0.25">
      <c r="A2139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</row>
    <row r="2140" spans="1:29" s="2" customFormat="1" x14ac:dyDescent="0.25">
      <c r="A2140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</row>
    <row r="2141" spans="1:29" s="2" customFormat="1" x14ac:dyDescent="0.25">
      <c r="A214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</row>
    <row r="2142" spans="1:29" s="2" customFormat="1" x14ac:dyDescent="0.25">
      <c r="A2142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</row>
    <row r="2143" spans="1:29" s="2" customFormat="1" x14ac:dyDescent="0.25">
      <c r="A2143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</row>
    <row r="2144" spans="1:29" s="2" customFormat="1" x14ac:dyDescent="0.25">
      <c r="A2144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</row>
    <row r="2145" spans="1:29" s="2" customFormat="1" x14ac:dyDescent="0.25">
      <c r="A2145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</row>
    <row r="2146" spans="1:29" s="2" customFormat="1" x14ac:dyDescent="0.25">
      <c r="A2146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</row>
    <row r="2147" spans="1:29" s="2" customFormat="1" x14ac:dyDescent="0.25">
      <c r="A2147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</row>
    <row r="2148" spans="1:29" s="2" customFormat="1" x14ac:dyDescent="0.25">
      <c r="A2148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</row>
    <row r="2149" spans="1:29" s="2" customFormat="1" x14ac:dyDescent="0.25">
      <c r="A2149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</row>
    <row r="2150" spans="1:29" s="2" customFormat="1" x14ac:dyDescent="0.25">
      <c r="A2150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</row>
    <row r="2151" spans="1:29" s="2" customFormat="1" x14ac:dyDescent="0.25">
      <c r="A215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</row>
    <row r="2152" spans="1:29" s="2" customFormat="1" x14ac:dyDescent="0.25">
      <c r="A2152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</row>
    <row r="2153" spans="1:29" s="2" customFormat="1" x14ac:dyDescent="0.25">
      <c r="A2153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</row>
    <row r="2154" spans="1:29" s="2" customFormat="1" x14ac:dyDescent="0.25">
      <c r="A2154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</row>
    <row r="2155" spans="1:29" s="2" customFormat="1" x14ac:dyDescent="0.25">
      <c r="A2155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</row>
    <row r="2156" spans="1:29" s="2" customFormat="1" x14ac:dyDescent="0.25">
      <c r="A2156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</row>
    <row r="2157" spans="1:29" s="2" customFormat="1" x14ac:dyDescent="0.25">
      <c r="A2157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</row>
    <row r="2158" spans="1:29" s="2" customFormat="1" x14ac:dyDescent="0.25">
      <c r="A2158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</row>
    <row r="2159" spans="1:29" s="2" customFormat="1" x14ac:dyDescent="0.25">
      <c r="A2159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</row>
    <row r="2160" spans="1:29" s="2" customFormat="1" x14ac:dyDescent="0.25">
      <c r="A2160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</row>
    <row r="2161" spans="1:29" s="2" customFormat="1" x14ac:dyDescent="0.25">
      <c r="A216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</row>
    <row r="2162" spans="1:29" s="2" customFormat="1" x14ac:dyDescent="0.25">
      <c r="A2162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</row>
    <row r="2163" spans="1:29" s="2" customFormat="1" x14ac:dyDescent="0.25">
      <c r="A2163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</row>
    <row r="2164" spans="1:29" s="2" customFormat="1" x14ac:dyDescent="0.25">
      <c r="A2164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</row>
    <row r="2165" spans="1:29" s="2" customFormat="1" x14ac:dyDescent="0.25">
      <c r="A2165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</row>
    <row r="2166" spans="1:29" s="2" customFormat="1" x14ac:dyDescent="0.25">
      <c r="A2166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</row>
    <row r="2167" spans="1:29" s="2" customFormat="1" x14ac:dyDescent="0.25">
      <c r="A2167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</row>
    <row r="2168" spans="1:29" s="2" customFormat="1" x14ac:dyDescent="0.25">
      <c r="A2168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</row>
    <row r="2169" spans="1:29" s="2" customFormat="1" x14ac:dyDescent="0.25">
      <c r="A2169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</row>
    <row r="2170" spans="1:29" s="2" customFormat="1" x14ac:dyDescent="0.25">
      <c r="A2170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</row>
    <row r="2171" spans="1:29" s="2" customFormat="1" x14ac:dyDescent="0.25">
      <c r="A217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</row>
    <row r="2172" spans="1:29" s="2" customFormat="1" x14ac:dyDescent="0.25">
      <c r="A2172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</row>
    <row r="2173" spans="1:29" s="2" customFormat="1" x14ac:dyDescent="0.25">
      <c r="A2173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</row>
    <row r="2174" spans="1:29" s="2" customFormat="1" x14ac:dyDescent="0.25">
      <c r="A2174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</row>
    <row r="2175" spans="1:29" s="2" customFormat="1" x14ac:dyDescent="0.25">
      <c r="A2175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</row>
    <row r="2176" spans="1:29" s="2" customFormat="1" x14ac:dyDescent="0.25">
      <c r="A2176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</row>
    <row r="2177" spans="1:29" s="2" customFormat="1" x14ac:dyDescent="0.25">
      <c r="A2177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</row>
    <row r="2178" spans="1:29" s="2" customFormat="1" x14ac:dyDescent="0.25">
      <c r="A2178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</row>
    <row r="2179" spans="1:29" s="2" customFormat="1" x14ac:dyDescent="0.25">
      <c r="A2179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</row>
    <row r="2180" spans="1:29" s="2" customFormat="1" x14ac:dyDescent="0.25">
      <c r="A2180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</row>
    <row r="2181" spans="1:29" s="2" customFormat="1" x14ac:dyDescent="0.25">
      <c r="A218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</row>
    <row r="2182" spans="1:29" s="2" customFormat="1" x14ac:dyDescent="0.25">
      <c r="A2182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</row>
    <row r="2183" spans="1:29" s="2" customFormat="1" x14ac:dyDescent="0.25">
      <c r="A2183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</row>
    <row r="2184" spans="1:29" s="2" customFormat="1" x14ac:dyDescent="0.25">
      <c r="A2184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</row>
    <row r="2185" spans="1:29" s="2" customFormat="1" x14ac:dyDescent="0.25">
      <c r="A2185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</row>
    <row r="2186" spans="1:29" s="2" customFormat="1" x14ac:dyDescent="0.25">
      <c r="A2186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</row>
    <row r="2187" spans="1:29" s="2" customFormat="1" x14ac:dyDescent="0.25">
      <c r="A2187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</row>
    <row r="2188" spans="1:29" s="2" customFormat="1" x14ac:dyDescent="0.25">
      <c r="A2188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</row>
    <row r="2189" spans="1:29" s="2" customFormat="1" x14ac:dyDescent="0.25">
      <c r="A2189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</row>
    <row r="2190" spans="1:29" s="2" customFormat="1" x14ac:dyDescent="0.25">
      <c r="A2190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</row>
    <row r="2191" spans="1:29" s="2" customFormat="1" x14ac:dyDescent="0.25">
      <c r="A219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</row>
    <row r="2192" spans="1:29" s="2" customFormat="1" x14ac:dyDescent="0.25">
      <c r="A2192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</row>
    <row r="2193" spans="1:29" s="2" customFormat="1" x14ac:dyDescent="0.25">
      <c r="A2193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</row>
    <row r="2194" spans="1:29" s="2" customFormat="1" x14ac:dyDescent="0.25">
      <c r="A2194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</row>
    <row r="2195" spans="1:29" s="2" customFormat="1" x14ac:dyDescent="0.25">
      <c r="A2195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</row>
    <row r="2196" spans="1:29" s="2" customFormat="1" x14ac:dyDescent="0.25">
      <c r="A2196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</row>
    <row r="2197" spans="1:29" s="2" customFormat="1" x14ac:dyDescent="0.25">
      <c r="A2197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</row>
    <row r="2198" spans="1:29" s="2" customFormat="1" x14ac:dyDescent="0.25">
      <c r="A2198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</row>
    <row r="2199" spans="1:29" s="2" customFormat="1" x14ac:dyDescent="0.25">
      <c r="A2199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</row>
    <row r="2200" spans="1:29" s="2" customFormat="1" x14ac:dyDescent="0.25">
      <c r="A2200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</row>
    <row r="2201" spans="1:29" s="2" customFormat="1" x14ac:dyDescent="0.25">
      <c r="A220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</row>
    <row r="2202" spans="1:29" s="2" customFormat="1" x14ac:dyDescent="0.25">
      <c r="A2202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</row>
    <row r="2203" spans="1:29" s="2" customFormat="1" x14ac:dyDescent="0.25">
      <c r="A2203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</row>
    <row r="2204" spans="1:29" s="2" customFormat="1" x14ac:dyDescent="0.25">
      <c r="A2204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</row>
    <row r="2205" spans="1:29" s="2" customFormat="1" x14ac:dyDescent="0.25">
      <c r="A2205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</row>
    <row r="2206" spans="1:29" s="2" customFormat="1" x14ac:dyDescent="0.25">
      <c r="A2206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</row>
    <row r="2207" spans="1:29" s="2" customFormat="1" x14ac:dyDescent="0.25">
      <c r="A2207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</row>
    <row r="2208" spans="1:29" s="2" customFormat="1" x14ac:dyDescent="0.25">
      <c r="A2208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</row>
    <row r="2209" spans="1:29" s="2" customFormat="1" x14ac:dyDescent="0.25">
      <c r="A2209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</row>
    <row r="2210" spans="1:29" s="2" customFormat="1" x14ac:dyDescent="0.25">
      <c r="A2210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</row>
    <row r="2211" spans="1:29" s="2" customFormat="1" x14ac:dyDescent="0.25">
      <c r="A221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</row>
    <row r="2212" spans="1:29" s="2" customFormat="1" x14ac:dyDescent="0.25">
      <c r="A2212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</row>
    <row r="2213" spans="1:29" s="2" customFormat="1" x14ac:dyDescent="0.25">
      <c r="A2213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</row>
    <row r="2214" spans="1:29" s="2" customFormat="1" x14ac:dyDescent="0.25">
      <c r="A2214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</row>
    <row r="2215" spans="1:29" s="2" customFormat="1" x14ac:dyDescent="0.25">
      <c r="A2215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</row>
    <row r="2216" spans="1:29" s="2" customFormat="1" x14ac:dyDescent="0.25">
      <c r="A2216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</row>
    <row r="2217" spans="1:29" s="2" customFormat="1" x14ac:dyDescent="0.25">
      <c r="A2217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</row>
    <row r="2218" spans="1:29" s="2" customFormat="1" x14ac:dyDescent="0.25">
      <c r="A2218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</row>
    <row r="2219" spans="1:29" s="2" customFormat="1" x14ac:dyDescent="0.25">
      <c r="A2219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</row>
    <row r="2220" spans="1:29" s="2" customFormat="1" x14ac:dyDescent="0.25">
      <c r="A2220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</row>
    <row r="2221" spans="1:29" s="2" customFormat="1" x14ac:dyDescent="0.25">
      <c r="A222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</row>
    <row r="2222" spans="1:29" s="2" customFormat="1" x14ac:dyDescent="0.25">
      <c r="A2222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</row>
    <row r="2223" spans="1:29" s="2" customFormat="1" x14ac:dyDescent="0.25">
      <c r="A2223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</row>
    <row r="2224" spans="1:29" s="2" customFormat="1" x14ac:dyDescent="0.25">
      <c r="A2224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</row>
    <row r="2225" spans="1:29" s="2" customFormat="1" x14ac:dyDescent="0.25">
      <c r="A2225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</row>
    <row r="2226" spans="1:29" s="2" customFormat="1" x14ac:dyDescent="0.25">
      <c r="A2226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</row>
    <row r="2227" spans="1:29" s="2" customFormat="1" x14ac:dyDescent="0.25">
      <c r="A2227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</row>
    <row r="2228" spans="1:29" s="2" customFormat="1" x14ac:dyDescent="0.25">
      <c r="A2228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</row>
    <row r="2229" spans="1:29" s="2" customFormat="1" x14ac:dyDescent="0.25">
      <c r="A2229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</row>
    <row r="2230" spans="1:29" s="2" customFormat="1" x14ac:dyDescent="0.25">
      <c r="A2230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</row>
    <row r="2231" spans="1:29" s="2" customFormat="1" x14ac:dyDescent="0.25">
      <c r="A223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</row>
    <row r="2232" spans="1:29" s="2" customFormat="1" x14ac:dyDescent="0.25">
      <c r="A2232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</row>
    <row r="2233" spans="1:29" s="2" customFormat="1" x14ac:dyDescent="0.25">
      <c r="A2233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</row>
    <row r="2234" spans="1:29" s="2" customFormat="1" x14ac:dyDescent="0.25">
      <c r="A2234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</row>
    <row r="2235" spans="1:29" s="2" customFormat="1" x14ac:dyDescent="0.25">
      <c r="A2235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</row>
    <row r="2236" spans="1:29" s="2" customFormat="1" x14ac:dyDescent="0.25">
      <c r="A2236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</row>
    <row r="2237" spans="1:29" s="2" customFormat="1" x14ac:dyDescent="0.25">
      <c r="A2237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</row>
    <row r="2238" spans="1:29" s="2" customFormat="1" x14ac:dyDescent="0.25">
      <c r="A2238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</row>
    <row r="2239" spans="1:29" s="2" customFormat="1" x14ac:dyDescent="0.25">
      <c r="A2239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</row>
    <row r="2240" spans="1:29" s="2" customFormat="1" x14ac:dyDescent="0.25">
      <c r="A2240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</row>
    <row r="2241" spans="1:29" s="2" customFormat="1" x14ac:dyDescent="0.25">
      <c r="A224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</row>
    <row r="2242" spans="1:29" s="2" customFormat="1" x14ac:dyDescent="0.25">
      <c r="A2242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</row>
    <row r="2243" spans="1:29" s="2" customFormat="1" x14ac:dyDescent="0.25">
      <c r="A2243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</row>
    <row r="2244" spans="1:29" s="2" customFormat="1" x14ac:dyDescent="0.25">
      <c r="A2244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</row>
    <row r="2245" spans="1:29" s="2" customFormat="1" x14ac:dyDescent="0.25">
      <c r="A2245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</row>
    <row r="2246" spans="1:29" s="2" customFormat="1" x14ac:dyDescent="0.25">
      <c r="A2246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</row>
    <row r="2247" spans="1:29" s="2" customFormat="1" x14ac:dyDescent="0.25">
      <c r="A2247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</row>
    <row r="2248" spans="1:29" s="2" customFormat="1" x14ac:dyDescent="0.25">
      <c r="A2248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</row>
    <row r="2249" spans="1:29" s="2" customFormat="1" x14ac:dyDescent="0.25">
      <c r="A2249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</row>
    <row r="2250" spans="1:29" s="2" customFormat="1" x14ac:dyDescent="0.25">
      <c r="A2250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</row>
    <row r="2251" spans="1:29" s="2" customFormat="1" x14ac:dyDescent="0.25">
      <c r="A225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</row>
    <row r="2252" spans="1:29" s="2" customFormat="1" x14ac:dyDescent="0.25">
      <c r="A2252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</row>
    <row r="2253" spans="1:29" s="2" customFormat="1" x14ac:dyDescent="0.25">
      <c r="A2253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</row>
    <row r="2254" spans="1:29" s="2" customFormat="1" x14ac:dyDescent="0.25">
      <c r="A2254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</row>
    <row r="2255" spans="1:29" s="2" customFormat="1" x14ac:dyDescent="0.25">
      <c r="A2255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</row>
    <row r="2256" spans="1:29" s="2" customFormat="1" x14ac:dyDescent="0.25">
      <c r="A2256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</row>
    <row r="2257" spans="1:29" s="2" customFormat="1" x14ac:dyDescent="0.25">
      <c r="A2257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</row>
    <row r="2258" spans="1:29" s="2" customFormat="1" x14ac:dyDescent="0.25">
      <c r="A2258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</row>
    <row r="2259" spans="1:29" s="2" customFormat="1" x14ac:dyDescent="0.25">
      <c r="A2259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</row>
    <row r="2260" spans="1:29" s="2" customFormat="1" x14ac:dyDescent="0.25">
      <c r="A2260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</row>
    <row r="2261" spans="1:29" s="2" customFormat="1" x14ac:dyDescent="0.25">
      <c r="A226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</row>
    <row r="2262" spans="1:29" s="2" customFormat="1" x14ac:dyDescent="0.25">
      <c r="A2262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</row>
    <row r="2263" spans="1:29" s="2" customFormat="1" x14ac:dyDescent="0.25">
      <c r="A2263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</row>
    <row r="2264" spans="1:29" s="2" customFormat="1" x14ac:dyDescent="0.25">
      <c r="A2264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</row>
    <row r="2265" spans="1:29" s="2" customFormat="1" x14ac:dyDescent="0.25">
      <c r="A2265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</row>
    <row r="2266" spans="1:29" s="2" customFormat="1" x14ac:dyDescent="0.25">
      <c r="A2266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</row>
    <row r="2267" spans="1:29" s="2" customFormat="1" x14ac:dyDescent="0.25">
      <c r="A2267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</row>
    <row r="2268" spans="1:29" s="2" customFormat="1" x14ac:dyDescent="0.25">
      <c r="A2268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</row>
    <row r="2269" spans="1:29" s="2" customFormat="1" x14ac:dyDescent="0.25">
      <c r="A2269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</row>
    <row r="2270" spans="1:29" s="2" customFormat="1" x14ac:dyDescent="0.25">
      <c r="A2270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</row>
    <row r="2271" spans="1:29" s="2" customFormat="1" x14ac:dyDescent="0.25">
      <c r="A227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</row>
    <row r="2272" spans="1:29" s="2" customFormat="1" x14ac:dyDescent="0.25">
      <c r="A2272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</row>
    <row r="2273" spans="1:29" s="2" customFormat="1" x14ac:dyDescent="0.25">
      <c r="A2273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</row>
    <row r="2274" spans="1:29" s="2" customFormat="1" x14ac:dyDescent="0.25">
      <c r="A2274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</row>
    <row r="2275" spans="1:29" s="2" customFormat="1" x14ac:dyDescent="0.25">
      <c r="A2275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</row>
    <row r="2276" spans="1:29" s="2" customFormat="1" x14ac:dyDescent="0.25">
      <c r="A2276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</row>
    <row r="2277" spans="1:29" s="2" customFormat="1" x14ac:dyDescent="0.25">
      <c r="A2277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</row>
    <row r="2278" spans="1:29" s="2" customFormat="1" x14ac:dyDescent="0.25">
      <c r="A2278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</row>
    <row r="2279" spans="1:29" s="2" customFormat="1" x14ac:dyDescent="0.25">
      <c r="A2279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</row>
    <row r="2280" spans="1:29" s="2" customFormat="1" x14ac:dyDescent="0.25">
      <c r="A2280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</row>
    <row r="2281" spans="1:29" s="2" customFormat="1" x14ac:dyDescent="0.25">
      <c r="A228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</row>
    <row r="2282" spans="1:29" s="2" customFormat="1" x14ac:dyDescent="0.25">
      <c r="A2282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</row>
    <row r="2283" spans="1:29" s="2" customFormat="1" x14ac:dyDescent="0.25">
      <c r="A2283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</row>
    <row r="2284" spans="1:29" s="2" customFormat="1" x14ac:dyDescent="0.25">
      <c r="A2284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</row>
    <row r="2285" spans="1:29" s="2" customFormat="1" x14ac:dyDescent="0.25">
      <c r="A2285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</row>
    <row r="2286" spans="1:29" s="2" customFormat="1" x14ac:dyDescent="0.25">
      <c r="A2286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</row>
    <row r="2287" spans="1:29" s="2" customFormat="1" x14ac:dyDescent="0.25">
      <c r="A2287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</row>
    <row r="2288" spans="1:29" s="2" customFormat="1" x14ac:dyDescent="0.25">
      <c r="A2288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</row>
    <row r="2289" spans="1:29" s="2" customFormat="1" x14ac:dyDescent="0.25">
      <c r="A2289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</row>
    <row r="2290" spans="1:29" s="2" customFormat="1" x14ac:dyDescent="0.25">
      <c r="A2290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</row>
    <row r="2291" spans="1:29" s="2" customFormat="1" x14ac:dyDescent="0.25">
      <c r="A229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</row>
    <row r="2292" spans="1:29" s="2" customFormat="1" x14ac:dyDescent="0.25">
      <c r="A2292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</row>
    <row r="2293" spans="1:29" s="2" customFormat="1" x14ac:dyDescent="0.25">
      <c r="A2293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</row>
    <row r="2294" spans="1:29" s="2" customFormat="1" x14ac:dyDescent="0.25">
      <c r="A2294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</row>
    <row r="2295" spans="1:29" s="2" customFormat="1" x14ac:dyDescent="0.25">
      <c r="A2295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</row>
    <row r="2296" spans="1:29" s="2" customFormat="1" x14ac:dyDescent="0.25">
      <c r="A2296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</row>
    <row r="2297" spans="1:29" s="2" customFormat="1" x14ac:dyDescent="0.25">
      <c r="A2297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</row>
    <row r="2298" spans="1:29" s="2" customFormat="1" x14ac:dyDescent="0.25">
      <c r="A2298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</row>
    <row r="2299" spans="1:29" s="2" customFormat="1" x14ac:dyDescent="0.25">
      <c r="A2299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</row>
    <row r="2300" spans="1:29" s="2" customFormat="1" x14ac:dyDescent="0.25">
      <c r="A2300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</row>
    <row r="2301" spans="1:29" s="2" customFormat="1" x14ac:dyDescent="0.25">
      <c r="A230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</row>
    <row r="2302" spans="1:29" s="2" customFormat="1" x14ac:dyDescent="0.25">
      <c r="A2302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</row>
    <row r="2303" spans="1:29" s="2" customFormat="1" x14ac:dyDescent="0.25">
      <c r="A2303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</row>
    <row r="2304" spans="1:29" s="2" customFormat="1" x14ac:dyDescent="0.25">
      <c r="A2304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</row>
    <row r="2305" spans="1:29" s="2" customFormat="1" x14ac:dyDescent="0.25">
      <c r="A2305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</row>
    <row r="2306" spans="1:29" s="2" customFormat="1" x14ac:dyDescent="0.25">
      <c r="A2306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</row>
    <row r="2307" spans="1:29" s="2" customFormat="1" x14ac:dyDescent="0.25">
      <c r="A2307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</row>
    <row r="2308" spans="1:29" s="2" customFormat="1" x14ac:dyDescent="0.25">
      <c r="A2308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</row>
    <row r="2309" spans="1:29" s="2" customFormat="1" x14ac:dyDescent="0.25">
      <c r="A2309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</row>
    <row r="2310" spans="1:29" s="2" customFormat="1" x14ac:dyDescent="0.25">
      <c r="A2310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</row>
    <row r="2311" spans="1:29" s="2" customFormat="1" x14ac:dyDescent="0.25">
      <c r="A231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</row>
    <row r="2312" spans="1:29" s="2" customFormat="1" x14ac:dyDescent="0.25">
      <c r="A2312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</row>
    <row r="2313" spans="1:29" s="2" customFormat="1" x14ac:dyDescent="0.25">
      <c r="A2313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</row>
    <row r="2314" spans="1:29" s="2" customFormat="1" x14ac:dyDescent="0.25">
      <c r="A2314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</row>
    <row r="2315" spans="1:29" s="2" customFormat="1" x14ac:dyDescent="0.25">
      <c r="A2315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</row>
    <row r="2316" spans="1:29" s="2" customFormat="1" x14ac:dyDescent="0.25">
      <c r="A2316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</row>
    <row r="2317" spans="1:29" s="2" customFormat="1" x14ac:dyDescent="0.25">
      <c r="A2317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</row>
    <row r="2318" spans="1:29" s="2" customFormat="1" x14ac:dyDescent="0.25">
      <c r="A2318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</row>
    <row r="2319" spans="1:29" s="2" customFormat="1" x14ac:dyDescent="0.25">
      <c r="A2319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</row>
    <row r="2320" spans="1:29" s="2" customFormat="1" x14ac:dyDescent="0.25">
      <c r="A2320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</row>
    <row r="2321" spans="1:29" s="2" customFormat="1" x14ac:dyDescent="0.25">
      <c r="A232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</row>
    <row r="2322" spans="1:29" s="2" customFormat="1" x14ac:dyDescent="0.25">
      <c r="A2322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</row>
    <row r="2323" spans="1:29" s="2" customFormat="1" x14ac:dyDescent="0.25">
      <c r="A2323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</row>
    <row r="2324" spans="1:29" s="2" customFormat="1" x14ac:dyDescent="0.25">
      <c r="A2324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</row>
    <row r="2325" spans="1:29" s="2" customFormat="1" x14ac:dyDescent="0.25">
      <c r="A2325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</row>
    <row r="2326" spans="1:29" s="2" customFormat="1" x14ac:dyDescent="0.25">
      <c r="A2326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</row>
    <row r="2327" spans="1:29" s="2" customFormat="1" x14ac:dyDescent="0.25">
      <c r="A2327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</row>
    <row r="2328" spans="1:29" s="2" customFormat="1" x14ac:dyDescent="0.25">
      <c r="A2328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</row>
    <row r="2329" spans="1:29" s="2" customFormat="1" x14ac:dyDescent="0.25">
      <c r="A2329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</row>
    <row r="2330" spans="1:29" s="2" customFormat="1" x14ac:dyDescent="0.25">
      <c r="A2330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</row>
    <row r="2331" spans="1:29" s="2" customFormat="1" x14ac:dyDescent="0.25">
      <c r="A233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</row>
    <row r="2332" spans="1:29" s="2" customFormat="1" x14ac:dyDescent="0.25">
      <c r="A2332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</row>
    <row r="2333" spans="1:29" s="2" customFormat="1" x14ac:dyDescent="0.25">
      <c r="A2333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</row>
    <row r="2334" spans="1:29" s="2" customFormat="1" x14ac:dyDescent="0.25">
      <c r="A2334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</row>
    <row r="2335" spans="1:29" s="2" customFormat="1" x14ac:dyDescent="0.25">
      <c r="A2335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</row>
    <row r="2336" spans="1:29" s="2" customFormat="1" x14ac:dyDescent="0.25">
      <c r="A2336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</row>
    <row r="2337" spans="1:29" s="2" customFormat="1" x14ac:dyDescent="0.25">
      <c r="A2337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</row>
    <row r="2338" spans="1:29" s="2" customFormat="1" x14ac:dyDescent="0.25">
      <c r="A2338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</row>
    <row r="2339" spans="1:29" s="2" customFormat="1" x14ac:dyDescent="0.25">
      <c r="A2339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</row>
    <row r="2340" spans="1:29" s="2" customFormat="1" x14ac:dyDescent="0.25">
      <c r="A2340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</row>
    <row r="2341" spans="1:29" s="2" customFormat="1" x14ac:dyDescent="0.25">
      <c r="A234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</row>
    <row r="2342" spans="1:29" s="2" customFormat="1" x14ac:dyDescent="0.25">
      <c r="A2342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</row>
    <row r="2343" spans="1:29" s="2" customFormat="1" x14ac:dyDescent="0.25">
      <c r="A2343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</row>
    <row r="2344" spans="1:29" s="2" customFormat="1" x14ac:dyDescent="0.25">
      <c r="A2344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</row>
    <row r="2345" spans="1:29" s="2" customFormat="1" x14ac:dyDescent="0.25">
      <c r="A2345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</row>
    <row r="2346" spans="1:29" s="2" customFormat="1" x14ac:dyDescent="0.25">
      <c r="A2346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</row>
    <row r="2347" spans="1:29" s="2" customFormat="1" x14ac:dyDescent="0.25">
      <c r="A2347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</row>
    <row r="2348" spans="1:29" s="2" customFormat="1" x14ac:dyDescent="0.25">
      <c r="A2348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</row>
    <row r="2349" spans="1:29" s="2" customFormat="1" x14ac:dyDescent="0.25">
      <c r="A2349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</row>
    <row r="2350" spans="1:29" s="2" customFormat="1" x14ac:dyDescent="0.25">
      <c r="A2350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</row>
    <row r="2351" spans="1:29" s="2" customFormat="1" x14ac:dyDescent="0.25">
      <c r="A235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</row>
    <row r="2352" spans="1:29" s="2" customFormat="1" x14ac:dyDescent="0.25">
      <c r="A2352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</row>
    <row r="2353" spans="1:29" s="2" customFormat="1" x14ac:dyDescent="0.25">
      <c r="A2353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</row>
    <row r="2354" spans="1:29" s="2" customFormat="1" x14ac:dyDescent="0.25">
      <c r="A2354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</row>
    <row r="2355" spans="1:29" s="2" customFormat="1" x14ac:dyDescent="0.25">
      <c r="A2355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</row>
    <row r="2356" spans="1:29" s="2" customFormat="1" x14ac:dyDescent="0.25">
      <c r="A2356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</row>
    <row r="2357" spans="1:29" s="2" customFormat="1" x14ac:dyDescent="0.25">
      <c r="A2357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</row>
    <row r="2358" spans="1:29" s="2" customFormat="1" x14ac:dyDescent="0.25">
      <c r="A2358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</row>
    <row r="2359" spans="1:29" s="2" customFormat="1" x14ac:dyDescent="0.25">
      <c r="A2359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</row>
    <row r="2360" spans="1:29" s="2" customFormat="1" x14ac:dyDescent="0.25">
      <c r="A2360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</row>
    <row r="2361" spans="1:29" s="2" customFormat="1" x14ac:dyDescent="0.25">
      <c r="A236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</row>
    <row r="2362" spans="1:29" s="2" customFormat="1" x14ac:dyDescent="0.25">
      <c r="A2362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</row>
    <row r="2363" spans="1:29" s="2" customFormat="1" x14ac:dyDescent="0.25">
      <c r="A2363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</row>
    <row r="2364" spans="1:29" s="2" customFormat="1" x14ac:dyDescent="0.25">
      <c r="A2364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</row>
    <row r="2365" spans="1:29" s="2" customFormat="1" x14ac:dyDescent="0.25">
      <c r="A2365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</row>
    <row r="2366" spans="1:29" s="2" customFormat="1" x14ac:dyDescent="0.25">
      <c r="A2366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</row>
    <row r="2367" spans="1:29" s="2" customFormat="1" x14ac:dyDescent="0.25">
      <c r="A2367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</row>
    <row r="2368" spans="1:29" s="2" customFormat="1" x14ac:dyDescent="0.25">
      <c r="A2368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</row>
    <row r="2369" spans="1:29" s="2" customFormat="1" x14ac:dyDescent="0.25">
      <c r="A2369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</row>
    <row r="2370" spans="1:29" s="2" customFormat="1" x14ac:dyDescent="0.25">
      <c r="A2370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</row>
    <row r="2371" spans="1:29" s="2" customFormat="1" x14ac:dyDescent="0.25">
      <c r="A237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</row>
    <row r="2372" spans="1:29" s="2" customFormat="1" x14ac:dyDescent="0.25">
      <c r="A2372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</row>
    <row r="2373" spans="1:29" s="2" customFormat="1" x14ac:dyDescent="0.25">
      <c r="A2373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</row>
    <row r="2374" spans="1:29" s="2" customFormat="1" x14ac:dyDescent="0.25">
      <c r="A2374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</row>
    <row r="2375" spans="1:29" s="2" customFormat="1" x14ac:dyDescent="0.25">
      <c r="A2375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</row>
    <row r="2376" spans="1:29" s="2" customFormat="1" x14ac:dyDescent="0.25">
      <c r="A2376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</row>
    <row r="2377" spans="1:29" s="2" customFormat="1" x14ac:dyDescent="0.25">
      <c r="A2377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</row>
    <row r="2378" spans="1:29" s="2" customFormat="1" x14ac:dyDescent="0.25">
      <c r="A2378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</row>
    <row r="2379" spans="1:29" s="2" customFormat="1" x14ac:dyDescent="0.25">
      <c r="A2379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</row>
    <row r="2380" spans="1:29" s="2" customFormat="1" x14ac:dyDescent="0.25">
      <c r="A2380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</row>
    <row r="2381" spans="1:29" s="2" customFormat="1" x14ac:dyDescent="0.25">
      <c r="A238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</row>
    <row r="2382" spans="1:29" s="2" customFormat="1" x14ac:dyDescent="0.25">
      <c r="A2382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</row>
    <row r="2383" spans="1:29" s="2" customFormat="1" x14ac:dyDescent="0.25">
      <c r="A2383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</row>
    <row r="2384" spans="1:29" s="2" customFormat="1" x14ac:dyDescent="0.25">
      <c r="A2384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</row>
    <row r="2385" spans="1:29" s="2" customFormat="1" x14ac:dyDescent="0.25">
      <c r="A2385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</row>
    <row r="2386" spans="1:29" s="2" customFormat="1" x14ac:dyDescent="0.25">
      <c r="A2386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</row>
    <row r="2387" spans="1:29" s="2" customFormat="1" x14ac:dyDescent="0.25">
      <c r="A2387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</row>
    <row r="2388" spans="1:29" s="2" customFormat="1" x14ac:dyDescent="0.25">
      <c r="A2388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</row>
    <row r="2389" spans="1:29" s="2" customFormat="1" x14ac:dyDescent="0.25">
      <c r="A2389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</row>
    <row r="2390" spans="1:29" s="2" customFormat="1" x14ac:dyDescent="0.25">
      <c r="A2390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</row>
    <row r="2391" spans="1:29" s="2" customFormat="1" x14ac:dyDescent="0.25">
      <c r="A239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</row>
    <row r="2392" spans="1:29" s="2" customFormat="1" x14ac:dyDescent="0.25">
      <c r="A2392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</row>
    <row r="2393" spans="1:29" s="2" customFormat="1" x14ac:dyDescent="0.25">
      <c r="A2393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</row>
    <row r="2394" spans="1:29" s="2" customFormat="1" x14ac:dyDescent="0.25">
      <c r="A2394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</row>
    <row r="2395" spans="1:29" s="2" customFormat="1" x14ac:dyDescent="0.25">
      <c r="A2395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</row>
    <row r="2396" spans="1:29" s="2" customFormat="1" x14ac:dyDescent="0.25">
      <c r="A2396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</row>
    <row r="2397" spans="1:29" s="2" customFormat="1" x14ac:dyDescent="0.25">
      <c r="A2397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</row>
    <row r="2398" spans="1:29" s="2" customFormat="1" x14ac:dyDescent="0.25">
      <c r="A2398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</row>
    <row r="2399" spans="1:29" s="2" customFormat="1" x14ac:dyDescent="0.25">
      <c r="A2399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</row>
    <row r="2400" spans="1:29" s="2" customFormat="1" x14ac:dyDescent="0.25">
      <c r="A2400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</row>
    <row r="2401" spans="1:29" s="2" customFormat="1" x14ac:dyDescent="0.25">
      <c r="A240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</row>
    <row r="2402" spans="1:29" s="2" customFormat="1" x14ac:dyDescent="0.25">
      <c r="A2402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</row>
    <row r="2403" spans="1:29" s="2" customFormat="1" x14ac:dyDescent="0.25">
      <c r="A2403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</row>
    <row r="2404" spans="1:29" s="2" customFormat="1" x14ac:dyDescent="0.25">
      <c r="A2404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</row>
    <row r="2405" spans="1:29" s="2" customFormat="1" x14ac:dyDescent="0.25">
      <c r="A2405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</row>
    <row r="2406" spans="1:29" s="2" customFormat="1" x14ac:dyDescent="0.25">
      <c r="A2406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</row>
    <row r="2407" spans="1:29" s="2" customFormat="1" x14ac:dyDescent="0.25">
      <c r="A2407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</row>
    <row r="2408" spans="1:29" s="2" customFormat="1" x14ac:dyDescent="0.25">
      <c r="A2408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</row>
    <row r="2409" spans="1:29" s="2" customFormat="1" x14ac:dyDescent="0.25">
      <c r="A2409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</row>
    <row r="2410" spans="1:29" s="2" customFormat="1" x14ac:dyDescent="0.25">
      <c r="A2410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</row>
    <row r="2411" spans="1:29" s="2" customFormat="1" x14ac:dyDescent="0.25">
      <c r="A241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</row>
    <row r="2412" spans="1:29" s="2" customFormat="1" x14ac:dyDescent="0.25">
      <c r="A2412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</row>
    <row r="2413" spans="1:29" s="2" customFormat="1" x14ac:dyDescent="0.25">
      <c r="A2413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</row>
    <row r="2414" spans="1:29" s="2" customFormat="1" x14ac:dyDescent="0.25">
      <c r="A2414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</row>
    <row r="2415" spans="1:29" s="2" customFormat="1" x14ac:dyDescent="0.25">
      <c r="A2415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</row>
    <row r="2416" spans="1:29" s="2" customFormat="1" x14ac:dyDescent="0.25">
      <c r="A2416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</row>
    <row r="2417" spans="1:29" s="2" customFormat="1" x14ac:dyDescent="0.25">
      <c r="A2417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</row>
    <row r="2418" spans="1:29" s="2" customFormat="1" x14ac:dyDescent="0.25">
      <c r="A2418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</row>
    <row r="2419" spans="1:29" s="2" customFormat="1" x14ac:dyDescent="0.25">
      <c r="A2419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</row>
    <row r="2420" spans="1:29" s="2" customFormat="1" x14ac:dyDescent="0.25">
      <c r="A2420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</row>
    <row r="2421" spans="1:29" s="2" customFormat="1" x14ac:dyDescent="0.25">
      <c r="A242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</row>
    <row r="2422" spans="1:29" s="2" customFormat="1" x14ac:dyDescent="0.25">
      <c r="A2422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</row>
    <row r="2423" spans="1:29" s="2" customFormat="1" x14ac:dyDescent="0.25">
      <c r="A2423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</row>
    <row r="2424" spans="1:29" s="2" customFormat="1" x14ac:dyDescent="0.25">
      <c r="A2424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</row>
    <row r="2425" spans="1:29" s="2" customFormat="1" x14ac:dyDescent="0.25">
      <c r="A2425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</row>
    <row r="2426" spans="1:29" s="2" customFormat="1" x14ac:dyDescent="0.25">
      <c r="A2426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</row>
    <row r="2427" spans="1:29" s="2" customFormat="1" x14ac:dyDescent="0.25">
      <c r="A2427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</row>
    <row r="2428" spans="1:29" s="2" customFormat="1" x14ac:dyDescent="0.25">
      <c r="A2428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</row>
    <row r="2429" spans="1:29" s="2" customFormat="1" x14ac:dyDescent="0.25">
      <c r="A2429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</row>
    <row r="2430" spans="1:29" s="2" customFormat="1" x14ac:dyDescent="0.25">
      <c r="A2430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</row>
    <row r="2431" spans="1:29" s="2" customFormat="1" x14ac:dyDescent="0.25">
      <c r="A243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</row>
    <row r="2432" spans="1:29" s="2" customFormat="1" x14ac:dyDescent="0.25">
      <c r="A2432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</row>
    <row r="2433" spans="1:29" s="2" customFormat="1" x14ac:dyDescent="0.25">
      <c r="A2433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</row>
    <row r="2434" spans="1:29" s="2" customFormat="1" x14ac:dyDescent="0.25">
      <c r="A2434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</row>
    <row r="2435" spans="1:29" s="2" customFormat="1" x14ac:dyDescent="0.25">
      <c r="A2435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</row>
    <row r="2436" spans="1:29" s="2" customFormat="1" x14ac:dyDescent="0.25">
      <c r="A2436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</row>
    <row r="2437" spans="1:29" s="2" customFormat="1" x14ac:dyDescent="0.25">
      <c r="A2437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</row>
    <row r="2438" spans="1:29" s="2" customFormat="1" x14ac:dyDescent="0.25">
      <c r="A2438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</row>
    <row r="2439" spans="1:29" s="2" customFormat="1" x14ac:dyDescent="0.25">
      <c r="A2439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</row>
    <row r="2440" spans="1:29" s="2" customFormat="1" x14ac:dyDescent="0.25">
      <c r="A2440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</row>
    <row r="2441" spans="1:29" s="2" customFormat="1" x14ac:dyDescent="0.25">
      <c r="A244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</row>
    <row r="2442" spans="1:29" s="2" customFormat="1" x14ac:dyDescent="0.25">
      <c r="A2442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</row>
    <row r="2443" spans="1:29" s="2" customFormat="1" x14ac:dyDescent="0.25">
      <c r="A2443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</row>
    <row r="2444" spans="1:29" s="2" customFormat="1" x14ac:dyDescent="0.25">
      <c r="A2444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</row>
    <row r="2445" spans="1:29" s="2" customFormat="1" x14ac:dyDescent="0.25">
      <c r="A2445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</row>
    <row r="2446" spans="1:29" s="2" customFormat="1" x14ac:dyDescent="0.25">
      <c r="A2446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</row>
    <row r="2447" spans="1:29" s="2" customFormat="1" x14ac:dyDescent="0.25">
      <c r="A2447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</row>
    <row r="2448" spans="1:29" s="2" customFormat="1" x14ac:dyDescent="0.25">
      <c r="A2448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</row>
    <row r="2449" spans="1:29" s="2" customFormat="1" x14ac:dyDescent="0.25">
      <c r="A2449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</row>
    <row r="2450" spans="1:29" s="2" customFormat="1" x14ac:dyDescent="0.25">
      <c r="A2450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</row>
    <row r="2451" spans="1:29" s="2" customFormat="1" x14ac:dyDescent="0.25">
      <c r="A245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</row>
    <row r="2452" spans="1:29" s="2" customFormat="1" x14ac:dyDescent="0.25">
      <c r="A2452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</row>
    <row r="2453" spans="1:29" s="2" customFormat="1" x14ac:dyDescent="0.25">
      <c r="A2453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</row>
    <row r="2454" spans="1:29" s="2" customFormat="1" x14ac:dyDescent="0.25">
      <c r="A2454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</row>
    <row r="2455" spans="1:29" s="2" customFormat="1" x14ac:dyDescent="0.25">
      <c r="A2455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</row>
    <row r="2456" spans="1:29" s="2" customFormat="1" x14ac:dyDescent="0.25">
      <c r="A2456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</row>
    <row r="2457" spans="1:29" s="2" customFormat="1" x14ac:dyDescent="0.25">
      <c r="A2457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</row>
    <row r="2458" spans="1:29" s="2" customFormat="1" x14ac:dyDescent="0.25">
      <c r="A2458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</row>
    <row r="2459" spans="1:29" s="2" customFormat="1" x14ac:dyDescent="0.25">
      <c r="A2459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</row>
    <row r="2460" spans="1:29" s="2" customFormat="1" x14ac:dyDescent="0.25">
      <c r="A2460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</row>
    <row r="2461" spans="1:29" s="2" customFormat="1" x14ac:dyDescent="0.25">
      <c r="A246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</row>
    <row r="2462" spans="1:29" s="2" customFormat="1" x14ac:dyDescent="0.25">
      <c r="A2462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</row>
    <row r="2463" spans="1:29" s="2" customFormat="1" x14ac:dyDescent="0.25">
      <c r="A2463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</row>
    <row r="2464" spans="1:29" s="2" customFormat="1" x14ac:dyDescent="0.25">
      <c r="A2464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</row>
    <row r="2465" spans="1:29" s="2" customFormat="1" x14ac:dyDescent="0.25">
      <c r="A2465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</row>
    <row r="2466" spans="1:29" s="2" customFormat="1" x14ac:dyDescent="0.25">
      <c r="A2466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</row>
    <row r="2467" spans="1:29" s="2" customFormat="1" x14ac:dyDescent="0.25">
      <c r="A2467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</row>
    <row r="2468" spans="1:29" s="2" customFormat="1" x14ac:dyDescent="0.25">
      <c r="A2468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</row>
    <row r="2469" spans="1:29" s="2" customFormat="1" x14ac:dyDescent="0.25">
      <c r="A2469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</row>
    <row r="2470" spans="1:29" s="2" customFormat="1" x14ac:dyDescent="0.25">
      <c r="A2470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</row>
    <row r="2471" spans="1:29" s="2" customFormat="1" x14ac:dyDescent="0.25">
      <c r="A247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</row>
    <row r="2472" spans="1:29" s="2" customFormat="1" x14ac:dyDescent="0.25">
      <c r="A2472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</row>
    <row r="2473" spans="1:29" s="2" customFormat="1" x14ac:dyDescent="0.25">
      <c r="A2473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</row>
    <row r="2474" spans="1:29" s="2" customFormat="1" x14ac:dyDescent="0.25">
      <c r="A2474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</row>
    <row r="2475" spans="1:29" s="2" customFormat="1" x14ac:dyDescent="0.25">
      <c r="A2475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</row>
    <row r="2476" spans="1:29" s="2" customFormat="1" x14ac:dyDescent="0.25">
      <c r="A2476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</row>
    <row r="2477" spans="1:29" s="2" customFormat="1" x14ac:dyDescent="0.25">
      <c r="A2477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</row>
    <row r="2478" spans="1:29" s="2" customFormat="1" x14ac:dyDescent="0.25">
      <c r="A2478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</row>
    <row r="2479" spans="1:29" s="2" customFormat="1" x14ac:dyDescent="0.25">
      <c r="A2479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</row>
    <row r="2480" spans="1:29" s="2" customFormat="1" x14ac:dyDescent="0.25">
      <c r="A2480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</row>
    <row r="2481" spans="1:29" s="2" customFormat="1" x14ac:dyDescent="0.25">
      <c r="A248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</row>
    <row r="2482" spans="1:29" s="2" customFormat="1" x14ac:dyDescent="0.25">
      <c r="A2482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</row>
    <row r="2483" spans="1:29" s="2" customFormat="1" x14ac:dyDescent="0.25">
      <c r="A2483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</row>
    <row r="2484" spans="1:29" s="2" customFormat="1" x14ac:dyDescent="0.25">
      <c r="A2484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</row>
    <row r="2485" spans="1:29" s="2" customFormat="1" x14ac:dyDescent="0.25">
      <c r="A2485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</row>
    <row r="2486" spans="1:29" s="2" customFormat="1" x14ac:dyDescent="0.25">
      <c r="A2486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</row>
    <row r="2487" spans="1:29" s="2" customFormat="1" x14ac:dyDescent="0.25">
      <c r="A2487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</row>
    <row r="2488" spans="1:29" s="2" customFormat="1" x14ac:dyDescent="0.25">
      <c r="A2488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</row>
    <row r="2489" spans="1:29" s="2" customFormat="1" x14ac:dyDescent="0.25">
      <c r="A2489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</row>
    <row r="2490" spans="1:29" s="2" customFormat="1" x14ac:dyDescent="0.25">
      <c r="A2490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</row>
    <row r="2491" spans="1:29" s="2" customFormat="1" x14ac:dyDescent="0.25">
      <c r="A249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</row>
    <row r="2492" spans="1:29" s="2" customFormat="1" x14ac:dyDescent="0.25">
      <c r="A2492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</row>
    <row r="2493" spans="1:29" s="2" customFormat="1" x14ac:dyDescent="0.25">
      <c r="A2493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</row>
    <row r="2494" spans="1:29" s="2" customFormat="1" x14ac:dyDescent="0.25">
      <c r="A2494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</row>
    <row r="2495" spans="1:29" s="2" customFormat="1" x14ac:dyDescent="0.25">
      <c r="A2495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</row>
    <row r="2496" spans="1:29" s="2" customFormat="1" x14ac:dyDescent="0.25">
      <c r="A2496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</row>
    <row r="2497" spans="1:29" s="2" customFormat="1" x14ac:dyDescent="0.25">
      <c r="A2497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</row>
    <row r="2498" spans="1:29" s="2" customFormat="1" x14ac:dyDescent="0.25">
      <c r="A2498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</row>
    <row r="2499" spans="1:29" s="2" customFormat="1" x14ac:dyDescent="0.25">
      <c r="A2499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</row>
    <row r="2500" spans="1:29" s="2" customFormat="1" x14ac:dyDescent="0.25">
      <c r="A2500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</row>
    <row r="2501" spans="1:29" s="2" customFormat="1" x14ac:dyDescent="0.25">
      <c r="A250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</row>
    <row r="2502" spans="1:29" s="2" customFormat="1" x14ac:dyDescent="0.25">
      <c r="A2502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</row>
    <row r="2503" spans="1:29" s="2" customFormat="1" x14ac:dyDescent="0.25">
      <c r="A2503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</row>
    <row r="2504" spans="1:29" s="2" customFormat="1" x14ac:dyDescent="0.25">
      <c r="A2504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</row>
    <row r="2505" spans="1:29" s="2" customFormat="1" x14ac:dyDescent="0.25">
      <c r="A2505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</row>
    <row r="2506" spans="1:29" s="2" customFormat="1" x14ac:dyDescent="0.25">
      <c r="A2506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</row>
    <row r="2507" spans="1:29" s="2" customFormat="1" x14ac:dyDescent="0.25">
      <c r="A2507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</row>
    <row r="2508" spans="1:29" s="2" customFormat="1" x14ac:dyDescent="0.25">
      <c r="A2508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</row>
    <row r="2509" spans="1:29" s="2" customFormat="1" x14ac:dyDescent="0.25">
      <c r="A2509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</row>
    <row r="2510" spans="1:29" s="2" customFormat="1" x14ac:dyDescent="0.25">
      <c r="A2510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</row>
    <row r="2511" spans="1:29" s="2" customFormat="1" x14ac:dyDescent="0.25">
      <c r="A251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</row>
    <row r="2512" spans="1:29" s="2" customFormat="1" x14ac:dyDescent="0.25">
      <c r="A2512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</row>
    <row r="2513" spans="1:29" s="2" customFormat="1" x14ac:dyDescent="0.25">
      <c r="A2513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</row>
    <row r="2514" spans="1:29" s="2" customFormat="1" x14ac:dyDescent="0.25">
      <c r="A2514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</row>
    <row r="2515" spans="1:29" s="2" customFormat="1" x14ac:dyDescent="0.25">
      <c r="A2515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</row>
    <row r="2516" spans="1:29" s="2" customFormat="1" x14ac:dyDescent="0.25">
      <c r="A2516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</row>
    <row r="2517" spans="1:29" s="2" customFormat="1" x14ac:dyDescent="0.25">
      <c r="A2517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</row>
    <row r="2518" spans="1:29" s="2" customFormat="1" x14ac:dyDescent="0.25">
      <c r="A2518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</row>
    <row r="2519" spans="1:29" s="2" customFormat="1" x14ac:dyDescent="0.25">
      <c r="A2519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</row>
    <row r="2520" spans="1:29" s="2" customFormat="1" x14ac:dyDescent="0.25">
      <c r="A2520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</row>
    <row r="2521" spans="1:29" s="2" customFormat="1" x14ac:dyDescent="0.25">
      <c r="A252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</row>
    <row r="2522" spans="1:29" s="2" customFormat="1" x14ac:dyDescent="0.25">
      <c r="A2522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</row>
    <row r="2523" spans="1:29" s="2" customFormat="1" x14ac:dyDescent="0.25">
      <c r="A2523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</row>
    <row r="2524" spans="1:29" s="2" customFormat="1" x14ac:dyDescent="0.25">
      <c r="A2524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</row>
    <row r="2525" spans="1:29" s="2" customFormat="1" x14ac:dyDescent="0.25">
      <c r="A2525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</row>
    <row r="2526" spans="1:29" s="2" customFormat="1" x14ac:dyDescent="0.25">
      <c r="A2526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</row>
    <row r="2527" spans="1:29" s="2" customFormat="1" x14ac:dyDescent="0.25">
      <c r="A2527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</row>
    <row r="2528" spans="1:29" s="2" customFormat="1" x14ac:dyDescent="0.25">
      <c r="A2528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</row>
    <row r="2529" spans="1:29" s="2" customFormat="1" x14ac:dyDescent="0.25">
      <c r="A2529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</row>
    <row r="2530" spans="1:29" s="2" customFormat="1" x14ac:dyDescent="0.25">
      <c r="A2530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</row>
    <row r="2531" spans="1:29" s="2" customFormat="1" x14ac:dyDescent="0.25">
      <c r="A253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</row>
    <row r="2532" spans="1:29" s="2" customFormat="1" x14ac:dyDescent="0.25">
      <c r="A2532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</row>
    <row r="2533" spans="1:29" s="2" customFormat="1" x14ac:dyDescent="0.25">
      <c r="A2533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</row>
    <row r="2534" spans="1:29" s="2" customFormat="1" x14ac:dyDescent="0.25">
      <c r="A2534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</row>
    <row r="2535" spans="1:29" s="2" customFormat="1" x14ac:dyDescent="0.25">
      <c r="A2535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</row>
    <row r="2536" spans="1:29" s="2" customFormat="1" x14ac:dyDescent="0.25">
      <c r="A2536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</row>
    <row r="2537" spans="1:29" s="2" customFormat="1" x14ac:dyDescent="0.25">
      <c r="A2537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</row>
    <row r="2538" spans="1:29" s="2" customFormat="1" x14ac:dyDescent="0.25">
      <c r="A2538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</row>
    <row r="2539" spans="1:29" s="2" customFormat="1" x14ac:dyDescent="0.25">
      <c r="A2539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</row>
    <row r="2540" spans="1:29" s="2" customFormat="1" x14ac:dyDescent="0.25">
      <c r="A2540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</row>
    <row r="2541" spans="1:29" s="2" customFormat="1" x14ac:dyDescent="0.25">
      <c r="A254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</row>
    <row r="2542" spans="1:29" s="2" customFormat="1" x14ac:dyDescent="0.25">
      <c r="A2542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</row>
    <row r="2543" spans="1:29" s="2" customFormat="1" x14ac:dyDescent="0.25">
      <c r="A2543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</row>
    <row r="2544" spans="1:29" s="2" customFormat="1" x14ac:dyDescent="0.25">
      <c r="A2544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</row>
    <row r="2545" spans="1:29" s="2" customFormat="1" x14ac:dyDescent="0.25">
      <c r="A2545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</row>
    <row r="2546" spans="1:29" s="2" customFormat="1" x14ac:dyDescent="0.25">
      <c r="A2546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</row>
    <row r="2547" spans="1:29" s="2" customFormat="1" x14ac:dyDescent="0.25">
      <c r="A2547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</row>
    <row r="2548" spans="1:29" s="2" customFormat="1" x14ac:dyDescent="0.25">
      <c r="A2548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</row>
    <row r="2549" spans="1:29" s="2" customFormat="1" x14ac:dyDescent="0.25">
      <c r="A2549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</row>
    <row r="2550" spans="1:29" s="2" customFormat="1" x14ac:dyDescent="0.25">
      <c r="A2550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</row>
    <row r="2551" spans="1:29" s="2" customFormat="1" x14ac:dyDescent="0.25">
      <c r="A255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</row>
    <row r="2552" spans="1:29" s="2" customFormat="1" x14ac:dyDescent="0.25">
      <c r="A2552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</row>
    <row r="2553" spans="1:29" s="2" customFormat="1" x14ac:dyDescent="0.25">
      <c r="A2553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</row>
    <row r="2554" spans="1:29" s="2" customFormat="1" x14ac:dyDescent="0.25">
      <c r="A2554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</row>
    <row r="2555" spans="1:29" s="2" customFormat="1" x14ac:dyDescent="0.25">
      <c r="A2555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</row>
    <row r="2556" spans="1:29" s="2" customFormat="1" x14ac:dyDescent="0.25">
      <c r="A2556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</row>
    <row r="2557" spans="1:29" s="2" customFormat="1" x14ac:dyDescent="0.25">
      <c r="A2557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</row>
    <row r="2558" spans="1:29" s="2" customFormat="1" x14ac:dyDescent="0.25">
      <c r="A2558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</row>
    <row r="2559" spans="1:29" s="2" customFormat="1" x14ac:dyDescent="0.25">
      <c r="A2559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</row>
    <row r="2560" spans="1:29" s="2" customFormat="1" x14ac:dyDescent="0.25">
      <c r="A2560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</row>
    <row r="2561" spans="1:29" s="2" customFormat="1" x14ac:dyDescent="0.25">
      <c r="A256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</row>
    <row r="2562" spans="1:29" s="2" customFormat="1" x14ac:dyDescent="0.25">
      <c r="A2562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</row>
    <row r="2563" spans="1:29" s="2" customFormat="1" x14ac:dyDescent="0.25">
      <c r="A2563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</row>
    <row r="2564" spans="1:29" s="2" customFormat="1" x14ac:dyDescent="0.25">
      <c r="A2564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</row>
    <row r="2565" spans="1:29" s="2" customFormat="1" x14ac:dyDescent="0.25">
      <c r="A2565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</row>
    <row r="2566" spans="1:29" s="2" customFormat="1" x14ac:dyDescent="0.25">
      <c r="A2566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</row>
    <row r="2567" spans="1:29" s="2" customFormat="1" x14ac:dyDescent="0.25">
      <c r="A2567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</row>
    <row r="2568" spans="1:29" s="2" customFormat="1" x14ac:dyDescent="0.25">
      <c r="A2568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</row>
    <row r="2569" spans="1:29" s="2" customFormat="1" x14ac:dyDescent="0.25">
      <c r="A2569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</row>
    <row r="2570" spans="1:29" s="2" customFormat="1" x14ac:dyDescent="0.25">
      <c r="A2570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</row>
    <row r="2571" spans="1:29" s="2" customFormat="1" x14ac:dyDescent="0.25">
      <c r="A257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</row>
    <row r="2572" spans="1:29" s="2" customFormat="1" x14ac:dyDescent="0.25">
      <c r="A2572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</row>
    <row r="2573" spans="1:29" s="2" customFormat="1" x14ac:dyDescent="0.25">
      <c r="A2573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</row>
    <row r="2574" spans="1:29" s="2" customFormat="1" x14ac:dyDescent="0.25">
      <c r="A2574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</row>
    <row r="2575" spans="1:29" s="2" customFormat="1" x14ac:dyDescent="0.25">
      <c r="A2575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</row>
    <row r="2576" spans="1:29" s="2" customFormat="1" x14ac:dyDescent="0.25">
      <c r="A2576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</row>
    <row r="2577" spans="1:29" s="2" customFormat="1" x14ac:dyDescent="0.25">
      <c r="A2577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</row>
    <row r="2578" spans="1:29" s="2" customFormat="1" x14ac:dyDescent="0.25">
      <c r="A2578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</row>
    <row r="2579" spans="1:29" s="2" customFormat="1" x14ac:dyDescent="0.25">
      <c r="A2579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</row>
    <row r="2580" spans="1:29" s="2" customFormat="1" x14ac:dyDescent="0.25">
      <c r="A2580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</row>
    <row r="2581" spans="1:29" s="2" customFormat="1" x14ac:dyDescent="0.25">
      <c r="A258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</row>
    <row r="2582" spans="1:29" s="2" customFormat="1" x14ac:dyDescent="0.25">
      <c r="A2582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</row>
    <row r="2583" spans="1:29" s="2" customFormat="1" x14ac:dyDescent="0.25">
      <c r="A2583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</row>
    <row r="2584" spans="1:29" s="2" customFormat="1" x14ac:dyDescent="0.25">
      <c r="A2584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</row>
    <row r="2585" spans="1:29" s="2" customFormat="1" x14ac:dyDescent="0.25">
      <c r="A2585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</row>
    <row r="2586" spans="1:29" s="2" customFormat="1" x14ac:dyDescent="0.25">
      <c r="A2586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</row>
    <row r="2587" spans="1:29" s="2" customFormat="1" x14ac:dyDescent="0.25">
      <c r="A2587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</row>
    <row r="2588" spans="1:29" s="2" customFormat="1" x14ac:dyDescent="0.25">
      <c r="A2588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</row>
    <row r="2589" spans="1:29" s="2" customFormat="1" x14ac:dyDescent="0.25">
      <c r="A2589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</row>
    <row r="2590" spans="1:29" s="2" customFormat="1" x14ac:dyDescent="0.25">
      <c r="A2590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</row>
    <row r="2591" spans="1:29" s="2" customFormat="1" x14ac:dyDescent="0.25">
      <c r="A259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</row>
    <row r="2592" spans="1:29" s="2" customFormat="1" x14ac:dyDescent="0.25">
      <c r="A2592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</row>
    <row r="2593" spans="1:29" s="2" customFormat="1" x14ac:dyDescent="0.25">
      <c r="A2593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</row>
    <row r="2594" spans="1:29" s="2" customFormat="1" x14ac:dyDescent="0.25">
      <c r="A2594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</row>
    <row r="2595" spans="1:29" s="2" customFormat="1" x14ac:dyDescent="0.25">
      <c r="A2595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</row>
    <row r="2596" spans="1:29" s="2" customFormat="1" x14ac:dyDescent="0.25">
      <c r="A2596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</row>
    <row r="2597" spans="1:29" s="2" customFormat="1" x14ac:dyDescent="0.25">
      <c r="A2597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</row>
    <row r="2598" spans="1:29" s="2" customFormat="1" x14ac:dyDescent="0.25">
      <c r="A2598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</row>
    <row r="2599" spans="1:29" s="2" customFormat="1" x14ac:dyDescent="0.25">
      <c r="A2599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</row>
    <row r="2600" spans="1:29" s="2" customFormat="1" x14ac:dyDescent="0.25">
      <c r="A2600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</row>
    <row r="2601" spans="1:29" s="2" customFormat="1" x14ac:dyDescent="0.25">
      <c r="A260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</row>
    <row r="2602" spans="1:29" s="2" customFormat="1" x14ac:dyDescent="0.25">
      <c r="A2602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</row>
    <row r="2603" spans="1:29" s="2" customFormat="1" x14ac:dyDescent="0.25">
      <c r="A2603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</row>
    <row r="2604" spans="1:29" s="2" customFormat="1" x14ac:dyDescent="0.25">
      <c r="A2604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</row>
    <row r="2605" spans="1:29" s="2" customFormat="1" x14ac:dyDescent="0.25">
      <c r="A2605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</row>
    <row r="2606" spans="1:29" s="2" customFormat="1" x14ac:dyDescent="0.25">
      <c r="A2606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</row>
    <row r="2607" spans="1:29" s="2" customFormat="1" x14ac:dyDescent="0.25">
      <c r="A2607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</row>
    <row r="2608" spans="1:29" s="2" customFormat="1" x14ac:dyDescent="0.25">
      <c r="A2608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</row>
    <row r="2609" spans="1:29" s="2" customFormat="1" x14ac:dyDescent="0.25">
      <c r="A2609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</row>
    <row r="2610" spans="1:29" s="2" customFormat="1" x14ac:dyDescent="0.25">
      <c r="A2610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</row>
    <row r="2611" spans="1:29" s="2" customFormat="1" x14ac:dyDescent="0.25">
      <c r="A261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</row>
    <row r="2612" spans="1:29" s="2" customFormat="1" x14ac:dyDescent="0.25">
      <c r="A2612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</row>
    <row r="2613" spans="1:29" s="2" customFormat="1" x14ac:dyDescent="0.25">
      <c r="A2613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</row>
    <row r="2614" spans="1:29" s="2" customFormat="1" x14ac:dyDescent="0.25">
      <c r="A2614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</row>
    <row r="2615" spans="1:29" s="2" customFormat="1" x14ac:dyDescent="0.25">
      <c r="A2615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</row>
    <row r="2616" spans="1:29" s="2" customFormat="1" x14ac:dyDescent="0.25">
      <c r="A2616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</row>
    <row r="2617" spans="1:29" s="2" customFormat="1" x14ac:dyDescent="0.25">
      <c r="A2617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</row>
    <row r="2618" spans="1:29" s="2" customFormat="1" x14ac:dyDescent="0.25">
      <c r="A2618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</row>
    <row r="2619" spans="1:29" s="2" customFormat="1" x14ac:dyDescent="0.25">
      <c r="A2619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</row>
    <row r="2620" spans="1:29" s="2" customFormat="1" x14ac:dyDescent="0.25">
      <c r="A2620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</row>
    <row r="2621" spans="1:29" s="2" customFormat="1" x14ac:dyDescent="0.25">
      <c r="A262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</row>
    <row r="2622" spans="1:29" s="2" customFormat="1" x14ac:dyDescent="0.25">
      <c r="A2622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</row>
    <row r="2623" spans="1:29" s="2" customFormat="1" x14ac:dyDescent="0.25">
      <c r="A2623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</row>
    <row r="2624" spans="1:29" s="2" customFormat="1" x14ac:dyDescent="0.25">
      <c r="A2624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</row>
    <row r="2625" spans="1:29" s="2" customFormat="1" x14ac:dyDescent="0.25">
      <c r="A2625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</row>
    <row r="2626" spans="1:29" s="2" customFormat="1" x14ac:dyDescent="0.25">
      <c r="A2626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</row>
    <row r="2627" spans="1:29" s="2" customFormat="1" x14ac:dyDescent="0.25">
      <c r="A2627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</row>
    <row r="2628" spans="1:29" s="2" customFormat="1" x14ac:dyDescent="0.25">
      <c r="A2628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</row>
    <row r="2629" spans="1:29" s="2" customFormat="1" x14ac:dyDescent="0.25">
      <c r="A2629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</row>
    <row r="2630" spans="1:29" s="2" customFormat="1" x14ac:dyDescent="0.25">
      <c r="A2630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</row>
    <row r="2631" spans="1:29" s="2" customFormat="1" x14ac:dyDescent="0.25">
      <c r="A263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</row>
    <row r="2632" spans="1:29" s="2" customFormat="1" x14ac:dyDescent="0.25">
      <c r="A2632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</row>
    <row r="2633" spans="1:29" s="2" customFormat="1" x14ac:dyDescent="0.25">
      <c r="A2633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</row>
    <row r="2634" spans="1:29" s="2" customFormat="1" x14ac:dyDescent="0.25">
      <c r="A2634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</row>
    <row r="2635" spans="1:29" s="2" customFormat="1" x14ac:dyDescent="0.25">
      <c r="A2635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</row>
    <row r="2636" spans="1:29" s="2" customFormat="1" x14ac:dyDescent="0.25">
      <c r="A2636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</row>
    <row r="2637" spans="1:29" s="2" customFormat="1" x14ac:dyDescent="0.25">
      <c r="A2637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</row>
    <row r="2638" spans="1:29" s="2" customFormat="1" x14ac:dyDescent="0.25">
      <c r="A2638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</row>
    <row r="2639" spans="1:29" s="2" customFormat="1" x14ac:dyDescent="0.25">
      <c r="A2639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</row>
    <row r="2640" spans="1:29" s="2" customFormat="1" x14ac:dyDescent="0.25">
      <c r="A2640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</row>
    <row r="2641" spans="1:29" s="2" customFormat="1" x14ac:dyDescent="0.25">
      <c r="A264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</row>
    <row r="2642" spans="1:29" s="2" customFormat="1" x14ac:dyDescent="0.25">
      <c r="A2642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</row>
    <row r="2643" spans="1:29" s="2" customFormat="1" x14ac:dyDescent="0.25">
      <c r="A2643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</row>
    <row r="2644" spans="1:29" s="2" customFormat="1" x14ac:dyDescent="0.25">
      <c r="A2644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</row>
    <row r="2645" spans="1:29" s="2" customFormat="1" x14ac:dyDescent="0.25">
      <c r="A2645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</row>
    <row r="2646" spans="1:29" s="2" customFormat="1" x14ac:dyDescent="0.25">
      <c r="A2646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</row>
    <row r="2647" spans="1:29" s="2" customFormat="1" x14ac:dyDescent="0.25">
      <c r="A2647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</row>
    <row r="2648" spans="1:29" s="2" customFormat="1" x14ac:dyDescent="0.25">
      <c r="A2648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</row>
    <row r="2649" spans="1:29" s="2" customFormat="1" x14ac:dyDescent="0.25">
      <c r="A2649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</row>
    <row r="2650" spans="1:29" s="2" customFormat="1" x14ac:dyDescent="0.25">
      <c r="A2650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</row>
    <row r="2651" spans="1:29" s="2" customFormat="1" x14ac:dyDescent="0.25">
      <c r="A265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</row>
    <row r="2652" spans="1:29" s="2" customFormat="1" x14ac:dyDescent="0.25">
      <c r="A2652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</row>
    <row r="2653" spans="1:29" s="2" customFormat="1" x14ac:dyDescent="0.25">
      <c r="A2653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</row>
    <row r="2654" spans="1:29" s="2" customFormat="1" x14ac:dyDescent="0.25">
      <c r="A2654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</row>
    <row r="2655" spans="1:29" s="2" customFormat="1" x14ac:dyDescent="0.25">
      <c r="A2655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</row>
    <row r="2656" spans="1:29" s="2" customFormat="1" x14ac:dyDescent="0.25">
      <c r="A2656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</row>
    <row r="2657" spans="1:29" s="2" customFormat="1" x14ac:dyDescent="0.25">
      <c r="A2657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</row>
    <row r="2658" spans="1:29" s="2" customFormat="1" x14ac:dyDescent="0.25">
      <c r="A2658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</row>
    <row r="2659" spans="1:29" s="2" customFormat="1" x14ac:dyDescent="0.25">
      <c r="A2659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</row>
    <row r="2660" spans="1:29" s="2" customFormat="1" x14ac:dyDescent="0.25">
      <c r="A2660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</row>
    <row r="2661" spans="1:29" s="2" customFormat="1" x14ac:dyDescent="0.25">
      <c r="A266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</row>
    <row r="2662" spans="1:29" s="2" customFormat="1" x14ac:dyDescent="0.25">
      <c r="A2662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</row>
    <row r="2663" spans="1:29" s="2" customFormat="1" x14ac:dyDescent="0.25">
      <c r="A2663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</row>
    <row r="2664" spans="1:29" s="2" customFormat="1" x14ac:dyDescent="0.25">
      <c r="A2664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</row>
    <row r="2665" spans="1:29" s="2" customFormat="1" x14ac:dyDescent="0.25">
      <c r="A2665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</row>
    <row r="2666" spans="1:29" s="2" customFormat="1" x14ac:dyDescent="0.25">
      <c r="A2666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</row>
    <row r="2667" spans="1:29" s="2" customFormat="1" x14ac:dyDescent="0.25">
      <c r="A2667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</row>
    <row r="2668" spans="1:29" s="2" customFormat="1" x14ac:dyDescent="0.25">
      <c r="A2668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</row>
    <row r="2669" spans="1:29" s="2" customFormat="1" x14ac:dyDescent="0.25">
      <c r="A2669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</row>
    <row r="2670" spans="1:29" s="2" customFormat="1" x14ac:dyDescent="0.25">
      <c r="A2670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</row>
    <row r="2671" spans="1:29" s="2" customFormat="1" x14ac:dyDescent="0.25">
      <c r="A267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</row>
    <row r="2672" spans="1:29" s="2" customFormat="1" x14ac:dyDescent="0.25">
      <c r="A2672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</row>
    <row r="2673" spans="1:29" s="2" customFormat="1" x14ac:dyDescent="0.25">
      <c r="A2673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</row>
    <row r="2674" spans="1:29" s="2" customFormat="1" x14ac:dyDescent="0.25">
      <c r="A2674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</row>
    <row r="2675" spans="1:29" s="2" customFormat="1" x14ac:dyDescent="0.25">
      <c r="A2675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</row>
    <row r="2676" spans="1:29" s="2" customFormat="1" x14ac:dyDescent="0.25">
      <c r="A2676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</row>
    <row r="2677" spans="1:29" s="2" customFormat="1" x14ac:dyDescent="0.25">
      <c r="A2677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</row>
    <row r="2678" spans="1:29" s="2" customFormat="1" x14ac:dyDescent="0.25">
      <c r="A2678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</row>
    <row r="2679" spans="1:29" s="2" customFormat="1" x14ac:dyDescent="0.25">
      <c r="A2679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</row>
    <row r="2680" spans="1:29" s="2" customFormat="1" x14ac:dyDescent="0.25">
      <c r="A2680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</row>
    <row r="2681" spans="1:29" s="2" customFormat="1" x14ac:dyDescent="0.25">
      <c r="A268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</row>
    <row r="2682" spans="1:29" s="2" customFormat="1" x14ac:dyDescent="0.25">
      <c r="A2682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</row>
    <row r="2683" spans="1:29" s="2" customFormat="1" x14ac:dyDescent="0.25">
      <c r="A2683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</row>
    <row r="2684" spans="1:29" s="2" customFormat="1" x14ac:dyDescent="0.25">
      <c r="A2684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</row>
    <row r="2685" spans="1:29" s="2" customFormat="1" x14ac:dyDescent="0.25">
      <c r="A2685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</row>
    <row r="2686" spans="1:29" s="2" customFormat="1" x14ac:dyDescent="0.25">
      <c r="A2686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</row>
    <row r="2687" spans="1:29" s="2" customFormat="1" x14ac:dyDescent="0.25">
      <c r="A2687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</row>
    <row r="2688" spans="1:29" s="2" customFormat="1" x14ac:dyDescent="0.25">
      <c r="A2688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</row>
    <row r="2689" spans="1:29" s="2" customFormat="1" x14ac:dyDescent="0.25">
      <c r="A2689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</row>
    <row r="2690" spans="1:29" s="2" customFormat="1" x14ac:dyDescent="0.25">
      <c r="A2690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</row>
    <row r="2691" spans="1:29" s="2" customFormat="1" x14ac:dyDescent="0.25">
      <c r="A269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</row>
    <row r="2692" spans="1:29" s="2" customFormat="1" x14ac:dyDescent="0.25">
      <c r="A2692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</row>
    <row r="2693" spans="1:29" s="2" customFormat="1" x14ac:dyDescent="0.25">
      <c r="A2693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</row>
    <row r="2694" spans="1:29" s="2" customFormat="1" x14ac:dyDescent="0.25">
      <c r="A2694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</row>
    <row r="2695" spans="1:29" s="2" customFormat="1" x14ac:dyDescent="0.25">
      <c r="A2695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</row>
    <row r="2696" spans="1:29" s="2" customFormat="1" x14ac:dyDescent="0.25">
      <c r="A2696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</row>
    <row r="2697" spans="1:29" s="2" customFormat="1" x14ac:dyDescent="0.25">
      <c r="A2697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</row>
    <row r="2698" spans="1:29" s="2" customFormat="1" x14ac:dyDescent="0.25">
      <c r="A2698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</row>
    <row r="2699" spans="1:29" s="2" customFormat="1" x14ac:dyDescent="0.25">
      <c r="A2699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</row>
    <row r="2700" spans="1:29" s="2" customFormat="1" x14ac:dyDescent="0.25">
      <c r="A2700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</row>
    <row r="2701" spans="1:29" s="2" customFormat="1" x14ac:dyDescent="0.25">
      <c r="A270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</row>
    <row r="2702" spans="1:29" s="2" customFormat="1" x14ac:dyDescent="0.25">
      <c r="A2702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</row>
    <row r="2703" spans="1:29" s="2" customFormat="1" x14ac:dyDescent="0.25">
      <c r="A2703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</row>
    <row r="2704" spans="1:29" s="2" customFormat="1" x14ac:dyDescent="0.25">
      <c r="A2704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</row>
    <row r="2705" spans="1:29" s="2" customFormat="1" x14ac:dyDescent="0.25">
      <c r="A2705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</row>
    <row r="2706" spans="1:29" s="2" customFormat="1" x14ac:dyDescent="0.25">
      <c r="A2706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</row>
    <row r="2707" spans="1:29" s="2" customFormat="1" x14ac:dyDescent="0.25">
      <c r="A2707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</row>
    <row r="2708" spans="1:29" s="2" customFormat="1" x14ac:dyDescent="0.25">
      <c r="A2708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</row>
    <row r="2709" spans="1:29" s="2" customFormat="1" x14ac:dyDescent="0.25">
      <c r="A2709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</row>
    <row r="2710" spans="1:29" s="2" customFormat="1" x14ac:dyDescent="0.25">
      <c r="A2710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</row>
    <row r="2711" spans="1:29" s="2" customFormat="1" x14ac:dyDescent="0.25">
      <c r="A271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</row>
    <row r="2712" spans="1:29" s="2" customFormat="1" x14ac:dyDescent="0.25">
      <c r="A2712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</row>
    <row r="2713" spans="1:29" s="2" customFormat="1" x14ac:dyDescent="0.25">
      <c r="A2713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</row>
    <row r="2714" spans="1:29" s="2" customFormat="1" x14ac:dyDescent="0.25">
      <c r="A2714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</row>
    <row r="2715" spans="1:29" s="2" customFormat="1" x14ac:dyDescent="0.25">
      <c r="A2715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</row>
    <row r="2716" spans="1:29" s="2" customFormat="1" x14ac:dyDescent="0.25">
      <c r="A2716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</row>
    <row r="2717" spans="1:29" s="2" customFormat="1" x14ac:dyDescent="0.25">
      <c r="A2717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</row>
    <row r="2718" spans="1:29" s="2" customFormat="1" x14ac:dyDescent="0.25">
      <c r="A2718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</row>
    <row r="2719" spans="1:29" s="2" customFormat="1" x14ac:dyDescent="0.25">
      <c r="A2719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</row>
    <row r="2720" spans="1:29" s="2" customFormat="1" x14ac:dyDescent="0.25">
      <c r="A2720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</row>
    <row r="2721" spans="1:29" s="2" customFormat="1" x14ac:dyDescent="0.25">
      <c r="A272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</row>
    <row r="2722" spans="1:29" s="2" customFormat="1" x14ac:dyDescent="0.25">
      <c r="A2722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</row>
    <row r="2723" spans="1:29" s="2" customFormat="1" x14ac:dyDescent="0.25">
      <c r="A2723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</row>
    <row r="2724" spans="1:29" s="2" customFormat="1" x14ac:dyDescent="0.25">
      <c r="A2724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</row>
    <row r="2725" spans="1:29" s="2" customFormat="1" x14ac:dyDescent="0.25">
      <c r="A2725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</row>
    <row r="2726" spans="1:29" s="2" customFormat="1" x14ac:dyDescent="0.25">
      <c r="A2726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</row>
    <row r="2727" spans="1:29" s="2" customFormat="1" x14ac:dyDescent="0.25">
      <c r="A2727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</row>
    <row r="2728" spans="1:29" s="2" customFormat="1" x14ac:dyDescent="0.25">
      <c r="A2728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</row>
    <row r="2729" spans="1:29" s="2" customFormat="1" x14ac:dyDescent="0.25">
      <c r="A2729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</row>
    <row r="2730" spans="1:29" s="2" customFormat="1" x14ac:dyDescent="0.25">
      <c r="A2730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</row>
    <row r="2731" spans="1:29" s="2" customFormat="1" x14ac:dyDescent="0.25">
      <c r="A273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</row>
    <row r="2732" spans="1:29" s="2" customFormat="1" x14ac:dyDescent="0.25">
      <c r="A2732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</row>
    <row r="2733" spans="1:29" s="2" customFormat="1" x14ac:dyDescent="0.25">
      <c r="A2733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</row>
    <row r="2734" spans="1:29" s="2" customFormat="1" x14ac:dyDescent="0.25">
      <c r="A2734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</row>
    <row r="2735" spans="1:29" s="2" customFormat="1" x14ac:dyDescent="0.25">
      <c r="A2735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</row>
    <row r="2736" spans="1:29" s="2" customFormat="1" x14ac:dyDescent="0.25">
      <c r="A2736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</row>
    <row r="2737" spans="1:29" s="2" customFormat="1" x14ac:dyDescent="0.25">
      <c r="A2737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</row>
    <row r="2738" spans="1:29" s="2" customFormat="1" x14ac:dyDescent="0.25">
      <c r="A2738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</row>
    <row r="2739" spans="1:29" s="2" customFormat="1" x14ac:dyDescent="0.25">
      <c r="A2739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</row>
    <row r="2740" spans="1:29" s="2" customFormat="1" x14ac:dyDescent="0.25">
      <c r="A2740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</row>
    <row r="2741" spans="1:29" s="2" customFormat="1" x14ac:dyDescent="0.25">
      <c r="A274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</row>
    <row r="2742" spans="1:29" s="2" customFormat="1" x14ac:dyDescent="0.25">
      <c r="A2742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</row>
    <row r="2743" spans="1:29" s="2" customFormat="1" x14ac:dyDescent="0.25">
      <c r="A2743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</row>
    <row r="2744" spans="1:29" s="2" customFormat="1" x14ac:dyDescent="0.25">
      <c r="A2744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</row>
    <row r="2745" spans="1:29" s="2" customFormat="1" x14ac:dyDescent="0.25">
      <c r="A2745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</row>
    <row r="2746" spans="1:29" s="2" customFormat="1" x14ac:dyDescent="0.25">
      <c r="A2746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</row>
    <row r="2747" spans="1:29" s="2" customFormat="1" x14ac:dyDescent="0.25">
      <c r="A2747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</row>
    <row r="2748" spans="1:29" s="2" customFormat="1" x14ac:dyDescent="0.25">
      <c r="A2748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</row>
    <row r="2749" spans="1:29" s="2" customFormat="1" x14ac:dyDescent="0.25">
      <c r="A2749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</row>
    <row r="2750" spans="1:29" s="2" customFormat="1" x14ac:dyDescent="0.25">
      <c r="A2750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</row>
    <row r="2751" spans="1:29" s="2" customFormat="1" x14ac:dyDescent="0.25">
      <c r="A275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</row>
    <row r="2752" spans="1:29" s="2" customFormat="1" x14ac:dyDescent="0.25">
      <c r="A2752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</row>
    <row r="2753" spans="1:29" s="2" customFormat="1" x14ac:dyDescent="0.25">
      <c r="A2753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</row>
    <row r="2754" spans="1:29" s="2" customFormat="1" x14ac:dyDescent="0.25">
      <c r="A2754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</row>
    <row r="2755" spans="1:29" s="2" customFormat="1" x14ac:dyDescent="0.25">
      <c r="A2755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</row>
    <row r="2756" spans="1:29" s="2" customFormat="1" x14ac:dyDescent="0.25">
      <c r="A2756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</row>
    <row r="2757" spans="1:29" s="2" customFormat="1" x14ac:dyDescent="0.25">
      <c r="A2757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</row>
    <row r="2758" spans="1:29" s="2" customFormat="1" x14ac:dyDescent="0.25">
      <c r="A2758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</row>
    <row r="2759" spans="1:29" s="2" customFormat="1" x14ac:dyDescent="0.25">
      <c r="A2759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</row>
    <row r="2760" spans="1:29" s="2" customFormat="1" x14ac:dyDescent="0.25">
      <c r="A2760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</row>
    <row r="2761" spans="1:29" s="2" customFormat="1" x14ac:dyDescent="0.25">
      <c r="A276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</row>
    <row r="2762" spans="1:29" s="2" customFormat="1" x14ac:dyDescent="0.25">
      <c r="A2762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</row>
    <row r="2763" spans="1:29" s="2" customFormat="1" x14ac:dyDescent="0.25">
      <c r="A2763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</row>
    <row r="2764" spans="1:29" s="2" customFormat="1" x14ac:dyDescent="0.25">
      <c r="A2764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</row>
    <row r="2765" spans="1:29" s="2" customFormat="1" x14ac:dyDescent="0.25">
      <c r="A2765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</row>
    <row r="2766" spans="1:29" s="2" customFormat="1" x14ac:dyDescent="0.25">
      <c r="A2766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</row>
    <row r="2767" spans="1:29" s="2" customFormat="1" x14ac:dyDescent="0.25">
      <c r="A2767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</row>
    <row r="2768" spans="1:29" s="2" customFormat="1" x14ac:dyDescent="0.25">
      <c r="A2768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</row>
    <row r="2769" spans="1:29" s="2" customFormat="1" x14ac:dyDescent="0.25">
      <c r="A2769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</row>
    <row r="2770" spans="1:29" s="2" customFormat="1" x14ac:dyDescent="0.25">
      <c r="A2770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</row>
    <row r="2771" spans="1:29" s="2" customFormat="1" x14ac:dyDescent="0.25">
      <c r="A277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</row>
    <row r="2772" spans="1:29" s="2" customFormat="1" x14ac:dyDescent="0.25">
      <c r="A2772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</row>
    <row r="2773" spans="1:29" s="2" customFormat="1" x14ac:dyDescent="0.25">
      <c r="A2773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</row>
    <row r="2774" spans="1:29" s="2" customFormat="1" x14ac:dyDescent="0.25">
      <c r="A2774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</row>
    <row r="2775" spans="1:29" s="2" customFormat="1" x14ac:dyDescent="0.25">
      <c r="A2775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</row>
    <row r="2776" spans="1:29" s="2" customFormat="1" x14ac:dyDescent="0.25">
      <c r="A2776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</row>
    <row r="2777" spans="1:29" s="2" customFormat="1" x14ac:dyDescent="0.25">
      <c r="A2777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</row>
    <row r="2778" spans="1:29" s="2" customFormat="1" x14ac:dyDescent="0.25">
      <c r="A2778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</row>
    <row r="2779" spans="1:29" s="2" customFormat="1" x14ac:dyDescent="0.25">
      <c r="A2779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</row>
    <row r="2780" spans="1:29" s="2" customFormat="1" x14ac:dyDescent="0.25">
      <c r="A2780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</row>
    <row r="2781" spans="1:29" s="2" customFormat="1" x14ac:dyDescent="0.25">
      <c r="A278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</row>
    <row r="2782" spans="1:29" s="2" customFormat="1" x14ac:dyDescent="0.25">
      <c r="A2782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</row>
    <row r="2783" spans="1:29" s="2" customFormat="1" x14ac:dyDescent="0.25">
      <c r="A2783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</row>
    <row r="2784" spans="1:29" s="2" customFormat="1" x14ac:dyDescent="0.25">
      <c r="A2784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</row>
    <row r="2785" spans="1:29" s="2" customFormat="1" x14ac:dyDescent="0.25">
      <c r="A2785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</row>
    <row r="2786" spans="1:29" s="2" customFormat="1" x14ac:dyDescent="0.25">
      <c r="A2786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</row>
    <row r="2787" spans="1:29" s="2" customFormat="1" x14ac:dyDescent="0.25">
      <c r="A2787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</row>
    <row r="2788" spans="1:29" s="2" customFormat="1" x14ac:dyDescent="0.25">
      <c r="A2788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</row>
    <row r="2789" spans="1:29" s="2" customFormat="1" x14ac:dyDescent="0.25">
      <c r="A2789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</row>
    <row r="2790" spans="1:29" s="2" customFormat="1" x14ac:dyDescent="0.25">
      <c r="A2790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</row>
    <row r="2791" spans="1:29" s="2" customFormat="1" x14ac:dyDescent="0.25">
      <c r="A279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</row>
    <row r="2792" spans="1:29" s="2" customFormat="1" x14ac:dyDescent="0.25">
      <c r="A2792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</row>
    <row r="2793" spans="1:29" s="2" customFormat="1" x14ac:dyDescent="0.25">
      <c r="A2793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</row>
    <row r="2794" spans="1:29" s="2" customFormat="1" x14ac:dyDescent="0.25">
      <c r="A2794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</row>
    <row r="2795" spans="1:29" s="2" customFormat="1" x14ac:dyDescent="0.25">
      <c r="A2795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</row>
    <row r="2796" spans="1:29" s="2" customFormat="1" x14ac:dyDescent="0.25">
      <c r="A2796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</row>
    <row r="2797" spans="1:29" s="2" customFormat="1" x14ac:dyDescent="0.25">
      <c r="A2797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</row>
    <row r="2798" spans="1:29" s="2" customFormat="1" x14ac:dyDescent="0.25">
      <c r="A2798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</row>
    <row r="2799" spans="1:29" s="2" customFormat="1" x14ac:dyDescent="0.25">
      <c r="A2799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</row>
    <row r="2800" spans="1:29" s="2" customFormat="1" x14ac:dyDescent="0.25">
      <c r="A2800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</row>
    <row r="2801" spans="1:29" s="2" customFormat="1" x14ac:dyDescent="0.25">
      <c r="A280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</row>
    <row r="2802" spans="1:29" s="2" customFormat="1" x14ac:dyDescent="0.25">
      <c r="A2802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</row>
    <row r="2803" spans="1:29" s="2" customFormat="1" x14ac:dyDescent="0.25">
      <c r="A2803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</row>
    <row r="2804" spans="1:29" s="2" customFormat="1" x14ac:dyDescent="0.25">
      <c r="A2804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</row>
    <row r="2805" spans="1:29" s="2" customFormat="1" x14ac:dyDescent="0.25">
      <c r="A2805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</row>
    <row r="2806" spans="1:29" s="2" customFormat="1" x14ac:dyDescent="0.25">
      <c r="A2806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</row>
    <row r="2807" spans="1:29" s="2" customFormat="1" x14ac:dyDescent="0.25">
      <c r="A2807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</row>
    <row r="2808" spans="1:29" s="2" customFormat="1" x14ac:dyDescent="0.25">
      <c r="A2808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</row>
    <row r="2809" spans="1:29" s="2" customFormat="1" x14ac:dyDescent="0.25">
      <c r="A2809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</row>
    <row r="2810" spans="1:29" s="2" customFormat="1" x14ac:dyDescent="0.25">
      <c r="A2810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</row>
    <row r="2811" spans="1:29" s="2" customFormat="1" x14ac:dyDescent="0.25">
      <c r="A281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</row>
    <row r="2812" spans="1:29" s="2" customFormat="1" x14ac:dyDescent="0.25">
      <c r="A2812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</row>
    <row r="2813" spans="1:29" s="2" customFormat="1" x14ac:dyDescent="0.25">
      <c r="A2813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</row>
    <row r="2814" spans="1:29" s="2" customFormat="1" x14ac:dyDescent="0.25">
      <c r="A2814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</row>
    <row r="2815" spans="1:29" s="2" customFormat="1" x14ac:dyDescent="0.25">
      <c r="A2815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</row>
    <row r="2816" spans="1:29" s="2" customFormat="1" x14ac:dyDescent="0.25">
      <c r="A2816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</row>
    <row r="2817" spans="1:29" s="2" customFormat="1" x14ac:dyDescent="0.25">
      <c r="A2817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</row>
    <row r="2818" spans="1:29" s="2" customFormat="1" x14ac:dyDescent="0.25">
      <c r="A2818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</row>
    <row r="2819" spans="1:29" s="2" customFormat="1" x14ac:dyDescent="0.25">
      <c r="A2819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</row>
    <row r="2820" spans="1:29" s="2" customFormat="1" x14ac:dyDescent="0.25">
      <c r="A2820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</row>
    <row r="2821" spans="1:29" s="2" customFormat="1" x14ac:dyDescent="0.25">
      <c r="A282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</row>
    <row r="2822" spans="1:29" s="2" customFormat="1" x14ac:dyDescent="0.25">
      <c r="A2822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</row>
    <row r="2823" spans="1:29" s="2" customFormat="1" x14ac:dyDescent="0.25">
      <c r="A2823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</row>
    <row r="2824" spans="1:29" s="2" customFormat="1" x14ac:dyDescent="0.25">
      <c r="A2824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</row>
    <row r="2825" spans="1:29" s="2" customFormat="1" x14ac:dyDescent="0.25">
      <c r="A2825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</row>
    <row r="2826" spans="1:29" s="2" customFormat="1" x14ac:dyDescent="0.25">
      <c r="A2826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</row>
    <row r="2827" spans="1:29" s="2" customFormat="1" x14ac:dyDescent="0.25">
      <c r="A2827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</row>
    <row r="2828" spans="1:29" s="2" customFormat="1" x14ac:dyDescent="0.25">
      <c r="A2828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</row>
    <row r="2829" spans="1:29" s="2" customFormat="1" x14ac:dyDescent="0.25">
      <c r="A2829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</row>
    <row r="2830" spans="1:29" s="2" customFormat="1" x14ac:dyDescent="0.25">
      <c r="A2830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</row>
    <row r="2831" spans="1:29" s="2" customFormat="1" x14ac:dyDescent="0.25">
      <c r="A283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</row>
    <row r="2832" spans="1:29" s="2" customFormat="1" x14ac:dyDescent="0.25">
      <c r="A2832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</row>
    <row r="2833" spans="1:29" s="2" customFormat="1" x14ac:dyDescent="0.25">
      <c r="A2833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</row>
    <row r="2834" spans="1:29" s="2" customFormat="1" x14ac:dyDescent="0.25">
      <c r="A2834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</row>
    <row r="2835" spans="1:29" s="2" customFormat="1" x14ac:dyDescent="0.25">
      <c r="A2835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</row>
    <row r="2836" spans="1:29" s="2" customFormat="1" x14ac:dyDescent="0.25">
      <c r="A2836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</row>
    <row r="2837" spans="1:29" s="2" customFormat="1" x14ac:dyDescent="0.25">
      <c r="A2837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</row>
    <row r="2838" spans="1:29" s="2" customFormat="1" x14ac:dyDescent="0.25">
      <c r="A2838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</row>
    <row r="2839" spans="1:29" s="2" customFormat="1" x14ac:dyDescent="0.25">
      <c r="A2839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</row>
    <row r="2840" spans="1:29" s="2" customFormat="1" x14ac:dyDescent="0.25">
      <c r="A2840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</row>
    <row r="2841" spans="1:29" s="2" customFormat="1" x14ac:dyDescent="0.25">
      <c r="A284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</row>
    <row r="2842" spans="1:29" s="2" customFormat="1" x14ac:dyDescent="0.25">
      <c r="A2842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</row>
    <row r="2843" spans="1:29" s="2" customFormat="1" x14ac:dyDescent="0.25">
      <c r="A2843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</row>
    <row r="2844" spans="1:29" s="2" customFormat="1" x14ac:dyDescent="0.25">
      <c r="A2844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</row>
    <row r="2845" spans="1:29" s="2" customFormat="1" x14ac:dyDescent="0.25">
      <c r="A2845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</row>
    <row r="2846" spans="1:29" s="2" customFormat="1" x14ac:dyDescent="0.25">
      <c r="A2846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</row>
    <row r="2847" spans="1:29" s="2" customFormat="1" x14ac:dyDescent="0.25">
      <c r="A2847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</row>
    <row r="2848" spans="1:29" s="2" customFormat="1" x14ac:dyDescent="0.25">
      <c r="A2848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</row>
    <row r="2849" spans="1:29" s="2" customFormat="1" x14ac:dyDescent="0.25">
      <c r="A2849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</row>
    <row r="2850" spans="1:29" s="2" customFormat="1" x14ac:dyDescent="0.25">
      <c r="A2850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</row>
    <row r="2851" spans="1:29" s="2" customFormat="1" x14ac:dyDescent="0.25">
      <c r="A285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</row>
    <row r="2852" spans="1:29" s="2" customFormat="1" x14ac:dyDescent="0.25">
      <c r="A2852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</row>
    <row r="2853" spans="1:29" s="2" customFormat="1" x14ac:dyDescent="0.25">
      <c r="A2853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</row>
    <row r="2854" spans="1:29" s="2" customFormat="1" x14ac:dyDescent="0.25">
      <c r="A2854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</row>
    <row r="2855" spans="1:29" s="2" customFormat="1" x14ac:dyDescent="0.25">
      <c r="A2855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</row>
    <row r="2856" spans="1:29" s="2" customFormat="1" x14ac:dyDescent="0.25">
      <c r="A2856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</row>
    <row r="2857" spans="1:29" s="2" customFormat="1" x14ac:dyDescent="0.25">
      <c r="A2857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</row>
    <row r="2858" spans="1:29" s="2" customFormat="1" x14ac:dyDescent="0.25">
      <c r="A2858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</row>
    <row r="2859" spans="1:29" s="2" customFormat="1" x14ac:dyDescent="0.25">
      <c r="A2859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</row>
    <row r="2860" spans="1:29" s="2" customFormat="1" x14ac:dyDescent="0.25">
      <c r="A2860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</row>
    <row r="2861" spans="1:29" s="2" customFormat="1" x14ac:dyDescent="0.25">
      <c r="A286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</row>
    <row r="2862" spans="1:29" s="2" customFormat="1" x14ac:dyDescent="0.25">
      <c r="A2862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</row>
    <row r="2863" spans="1:29" s="2" customFormat="1" x14ac:dyDescent="0.25">
      <c r="A2863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</row>
    <row r="2864" spans="1:29" s="2" customFormat="1" x14ac:dyDescent="0.25">
      <c r="A2864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</row>
    <row r="2865" spans="1:29" s="2" customFormat="1" x14ac:dyDescent="0.25">
      <c r="A2865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</row>
    <row r="2866" spans="1:29" s="2" customFormat="1" x14ac:dyDescent="0.25">
      <c r="A2866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</row>
    <row r="2867" spans="1:29" s="2" customFormat="1" x14ac:dyDescent="0.25">
      <c r="A2867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</row>
    <row r="2868" spans="1:29" s="2" customFormat="1" x14ac:dyDescent="0.25">
      <c r="A2868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</row>
    <row r="2869" spans="1:29" s="2" customFormat="1" x14ac:dyDescent="0.25">
      <c r="A2869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</row>
    <row r="2870" spans="1:29" s="2" customFormat="1" x14ac:dyDescent="0.25">
      <c r="A2870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</row>
    <row r="2871" spans="1:29" s="2" customFormat="1" x14ac:dyDescent="0.25">
      <c r="A287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</row>
    <row r="2872" spans="1:29" s="2" customFormat="1" x14ac:dyDescent="0.25">
      <c r="A2872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</row>
    <row r="2873" spans="1:29" s="2" customFormat="1" x14ac:dyDescent="0.25">
      <c r="A2873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</row>
    <row r="2874" spans="1:29" s="2" customFormat="1" x14ac:dyDescent="0.25">
      <c r="A2874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</row>
    <row r="2875" spans="1:29" s="2" customFormat="1" x14ac:dyDescent="0.25">
      <c r="A2875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</row>
    <row r="2876" spans="1:29" s="2" customFormat="1" x14ac:dyDescent="0.25">
      <c r="A2876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</row>
    <row r="2877" spans="1:29" s="2" customFormat="1" x14ac:dyDescent="0.25">
      <c r="A2877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</row>
    <row r="2878" spans="1:29" s="2" customFormat="1" x14ac:dyDescent="0.25">
      <c r="A2878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</row>
    <row r="2879" spans="1:29" s="2" customFormat="1" x14ac:dyDescent="0.25">
      <c r="A2879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</row>
    <row r="2880" spans="1:29" s="2" customFormat="1" x14ac:dyDescent="0.25">
      <c r="A2880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</row>
    <row r="2881" spans="1:29" s="2" customFormat="1" x14ac:dyDescent="0.25">
      <c r="A288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</row>
    <row r="2882" spans="1:29" s="2" customFormat="1" x14ac:dyDescent="0.25">
      <c r="A2882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</row>
    <row r="2883" spans="1:29" s="2" customFormat="1" x14ac:dyDescent="0.25">
      <c r="A2883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</row>
    <row r="2884" spans="1:29" s="2" customFormat="1" x14ac:dyDescent="0.25">
      <c r="A2884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</row>
    <row r="2885" spans="1:29" s="2" customFormat="1" x14ac:dyDescent="0.25">
      <c r="A2885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</row>
    <row r="2886" spans="1:29" s="2" customFormat="1" x14ac:dyDescent="0.25">
      <c r="A2886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</row>
    <row r="2887" spans="1:29" s="2" customFormat="1" x14ac:dyDescent="0.25">
      <c r="A2887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</row>
    <row r="2888" spans="1:29" s="2" customFormat="1" x14ac:dyDescent="0.25">
      <c r="A2888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</row>
    <row r="2889" spans="1:29" s="2" customFormat="1" x14ac:dyDescent="0.25">
      <c r="A2889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</row>
    <row r="2890" spans="1:29" s="2" customFormat="1" x14ac:dyDescent="0.25">
      <c r="A2890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</row>
    <row r="2891" spans="1:29" s="2" customFormat="1" x14ac:dyDescent="0.25">
      <c r="A289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</row>
    <row r="2892" spans="1:29" s="2" customFormat="1" x14ac:dyDescent="0.25">
      <c r="A2892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</row>
    <row r="2893" spans="1:29" s="2" customFormat="1" x14ac:dyDescent="0.25">
      <c r="A2893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</row>
    <row r="2894" spans="1:29" s="2" customFormat="1" x14ac:dyDescent="0.25">
      <c r="A2894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</row>
    <row r="2895" spans="1:29" s="2" customFormat="1" x14ac:dyDescent="0.25">
      <c r="A2895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</row>
    <row r="2896" spans="1:29" s="2" customFormat="1" x14ac:dyDescent="0.25">
      <c r="A2896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</row>
    <row r="2897" spans="1:29" s="2" customFormat="1" x14ac:dyDescent="0.25">
      <c r="A2897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</row>
    <row r="2898" spans="1:29" s="2" customFormat="1" x14ac:dyDescent="0.25">
      <c r="A2898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</row>
    <row r="2899" spans="1:29" s="2" customFormat="1" x14ac:dyDescent="0.25">
      <c r="A2899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</row>
    <row r="2900" spans="1:29" s="2" customFormat="1" x14ac:dyDescent="0.25">
      <c r="A2900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</row>
    <row r="2901" spans="1:29" s="2" customFormat="1" x14ac:dyDescent="0.25">
      <c r="A290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</row>
    <row r="2902" spans="1:29" s="2" customFormat="1" x14ac:dyDescent="0.25">
      <c r="A2902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</row>
    <row r="2903" spans="1:29" s="2" customFormat="1" x14ac:dyDescent="0.25">
      <c r="A2903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</row>
    <row r="2904" spans="1:29" s="2" customFormat="1" x14ac:dyDescent="0.25">
      <c r="A2904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</row>
    <row r="2905" spans="1:29" s="2" customFormat="1" x14ac:dyDescent="0.25">
      <c r="A2905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</row>
    <row r="2906" spans="1:29" s="2" customFormat="1" x14ac:dyDescent="0.25">
      <c r="A2906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</row>
    <row r="2907" spans="1:29" s="2" customFormat="1" x14ac:dyDescent="0.25">
      <c r="A2907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</row>
    <row r="2908" spans="1:29" s="2" customFormat="1" x14ac:dyDescent="0.25">
      <c r="A2908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</row>
    <row r="2909" spans="1:29" s="2" customFormat="1" x14ac:dyDescent="0.25">
      <c r="A2909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</row>
    <row r="2910" spans="1:29" s="2" customFormat="1" x14ac:dyDescent="0.25">
      <c r="A2910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</row>
    <row r="2911" spans="1:29" s="2" customFormat="1" x14ac:dyDescent="0.25">
      <c r="A291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</row>
    <row r="2912" spans="1:29" s="2" customFormat="1" x14ac:dyDescent="0.25">
      <c r="A2912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</row>
    <row r="2913" spans="1:29" s="2" customFormat="1" x14ac:dyDescent="0.25">
      <c r="A2913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</row>
    <row r="2914" spans="1:29" s="2" customFormat="1" x14ac:dyDescent="0.25">
      <c r="A2914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</row>
    <row r="2915" spans="1:29" s="2" customFormat="1" x14ac:dyDescent="0.25">
      <c r="A2915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</row>
    <row r="2916" spans="1:29" s="2" customFormat="1" x14ac:dyDescent="0.25">
      <c r="A2916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</row>
    <row r="2917" spans="1:29" s="2" customFormat="1" x14ac:dyDescent="0.25">
      <c r="A2917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</row>
    <row r="2918" spans="1:29" s="2" customFormat="1" x14ac:dyDescent="0.25">
      <c r="A2918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</row>
    <row r="2919" spans="1:29" s="2" customFormat="1" x14ac:dyDescent="0.25">
      <c r="A2919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</row>
    <row r="2920" spans="1:29" s="2" customFormat="1" x14ac:dyDescent="0.25">
      <c r="A2920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</row>
    <row r="2921" spans="1:29" s="2" customFormat="1" x14ac:dyDescent="0.25">
      <c r="A292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</row>
    <row r="2922" spans="1:29" s="2" customFormat="1" x14ac:dyDescent="0.25">
      <c r="A2922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</row>
    <row r="2923" spans="1:29" s="2" customFormat="1" x14ac:dyDescent="0.25">
      <c r="A2923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</row>
    <row r="2924" spans="1:29" s="2" customFormat="1" x14ac:dyDescent="0.25">
      <c r="A2924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</row>
    <row r="2925" spans="1:29" s="2" customFormat="1" x14ac:dyDescent="0.25">
      <c r="A2925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</row>
    <row r="2926" spans="1:29" s="2" customFormat="1" x14ac:dyDescent="0.25">
      <c r="A2926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</row>
    <row r="2927" spans="1:29" s="2" customFormat="1" x14ac:dyDescent="0.25">
      <c r="A2927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</row>
    <row r="2928" spans="1:29" s="2" customFormat="1" x14ac:dyDescent="0.25">
      <c r="A2928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</row>
    <row r="2929" spans="1:29" s="2" customFormat="1" x14ac:dyDescent="0.25">
      <c r="A2929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</row>
    <row r="2930" spans="1:29" s="2" customFormat="1" x14ac:dyDescent="0.25">
      <c r="A2930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</row>
    <row r="2931" spans="1:29" s="2" customFormat="1" x14ac:dyDescent="0.25">
      <c r="A293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</row>
    <row r="2932" spans="1:29" s="2" customFormat="1" x14ac:dyDescent="0.25">
      <c r="A2932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</row>
    <row r="2933" spans="1:29" s="2" customFormat="1" x14ac:dyDescent="0.25">
      <c r="A2933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</row>
    <row r="2934" spans="1:29" s="2" customFormat="1" x14ac:dyDescent="0.25">
      <c r="A2934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</row>
    <row r="2935" spans="1:29" s="2" customFormat="1" x14ac:dyDescent="0.25">
      <c r="A2935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</row>
    <row r="2936" spans="1:29" s="2" customFormat="1" x14ac:dyDescent="0.25">
      <c r="A2936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</row>
    <row r="2937" spans="1:29" s="2" customFormat="1" x14ac:dyDescent="0.25">
      <c r="A2937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</row>
    <row r="2938" spans="1:29" s="2" customFormat="1" x14ac:dyDescent="0.25">
      <c r="A2938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</row>
    <row r="2939" spans="1:29" s="2" customFormat="1" x14ac:dyDescent="0.25">
      <c r="A2939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</row>
    <row r="2940" spans="1:29" s="2" customFormat="1" x14ac:dyDescent="0.25">
      <c r="A2940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</row>
    <row r="2941" spans="1:29" s="2" customFormat="1" x14ac:dyDescent="0.25">
      <c r="A294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</row>
    <row r="2942" spans="1:29" s="2" customFormat="1" x14ac:dyDescent="0.25">
      <c r="A2942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</row>
    <row r="2943" spans="1:29" s="2" customFormat="1" x14ac:dyDescent="0.25">
      <c r="A2943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</row>
    <row r="2944" spans="1:29" s="2" customFormat="1" x14ac:dyDescent="0.25">
      <c r="A2944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</row>
    <row r="2945" spans="1:29" s="2" customFormat="1" x14ac:dyDescent="0.25">
      <c r="A2945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</row>
    <row r="2946" spans="1:29" s="2" customFormat="1" x14ac:dyDescent="0.25">
      <c r="A2946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</row>
    <row r="2947" spans="1:29" s="2" customFormat="1" x14ac:dyDescent="0.25">
      <c r="A2947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</row>
    <row r="2948" spans="1:29" s="2" customFormat="1" x14ac:dyDescent="0.25">
      <c r="A2948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</row>
    <row r="2949" spans="1:29" s="2" customFormat="1" x14ac:dyDescent="0.25">
      <c r="A2949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</row>
    <row r="2950" spans="1:29" s="2" customFormat="1" x14ac:dyDescent="0.25">
      <c r="A2950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</row>
    <row r="2951" spans="1:29" s="2" customFormat="1" x14ac:dyDescent="0.25">
      <c r="A295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</row>
    <row r="2952" spans="1:29" s="2" customFormat="1" x14ac:dyDescent="0.25">
      <c r="A2952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</row>
    <row r="2953" spans="1:29" s="2" customFormat="1" x14ac:dyDescent="0.25">
      <c r="A2953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</row>
    <row r="2954" spans="1:29" s="2" customFormat="1" x14ac:dyDescent="0.25">
      <c r="A2954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</row>
    <row r="2955" spans="1:29" s="2" customFormat="1" x14ac:dyDescent="0.25">
      <c r="A2955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</row>
    <row r="2956" spans="1:29" s="2" customFormat="1" x14ac:dyDescent="0.25">
      <c r="A2956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</row>
    <row r="2957" spans="1:29" s="2" customFormat="1" x14ac:dyDescent="0.25">
      <c r="A2957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</row>
    <row r="2958" spans="1:29" s="2" customFormat="1" x14ac:dyDescent="0.25">
      <c r="A2958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</row>
    <row r="2959" spans="1:29" s="2" customFormat="1" x14ac:dyDescent="0.25">
      <c r="A2959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</row>
    <row r="2960" spans="1:29" s="2" customFormat="1" x14ac:dyDescent="0.25">
      <c r="A2960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</row>
    <row r="2961" spans="1:29" s="2" customFormat="1" x14ac:dyDescent="0.25">
      <c r="A296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</row>
    <row r="2962" spans="1:29" s="2" customFormat="1" x14ac:dyDescent="0.25">
      <c r="A2962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</row>
    <row r="2963" spans="1:29" s="2" customFormat="1" x14ac:dyDescent="0.25">
      <c r="A2963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</row>
    <row r="2964" spans="1:29" s="2" customFormat="1" x14ac:dyDescent="0.25">
      <c r="A2964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</row>
    <row r="2965" spans="1:29" s="2" customFormat="1" x14ac:dyDescent="0.25">
      <c r="A2965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</row>
    <row r="2966" spans="1:29" s="2" customFormat="1" x14ac:dyDescent="0.25">
      <c r="A2966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</row>
    <row r="2967" spans="1:29" s="2" customFormat="1" x14ac:dyDescent="0.25">
      <c r="A2967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</row>
    <row r="2968" spans="1:29" s="2" customFormat="1" x14ac:dyDescent="0.25">
      <c r="A2968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</row>
    <row r="2969" spans="1:29" s="2" customFormat="1" x14ac:dyDescent="0.25">
      <c r="A2969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</row>
    <row r="2970" spans="1:29" s="2" customFormat="1" x14ac:dyDescent="0.25">
      <c r="A2970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</row>
    <row r="2971" spans="1:29" s="2" customFormat="1" x14ac:dyDescent="0.25">
      <c r="A297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</row>
    <row r="2972" spans="1:29" s="2" customFormat="1" x14ac:dyDescent="0.25">
      <c r="A2972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</row>
    <row r="2973" spans="1:29" s="2" customFormat="1" x14ac:dyDescent="0.25">
      <c r="A2973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</row>
    <row r="2974" spans="1:29" s="2" customFormat="1" x14ac:dyDescent="0.25">
      <c r="A2974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</row>
    <row r="2975" spans="1:29" s="2" customFormat="1" x14ac:dyDescent="0.25">
      <c r="A2975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</row>
    <row r="2976" spans="1:29" s="2" customFormat="1" x14ac:dyDescent="0.25">
      <c r="A2976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</row>
    <row r="2977" spans="1:29" s="2" customFormat="1" x14ac:dyDescent="0.25">
      <c r="A2977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</row>
    <row r="2978" spans="1:29" s="2" customFormat="1" x14ac:dyDescent="0.25">
      <c r="A2978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</row>
    <row r="2979" spans="1:29" s="2" customFormat="1" x14ac:dyDescent="0.25">
      <c r="A2979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</row>
    <row r="2980" spans="1:29" s="2" customFormat="1" x14ac:dyDescent="0.25">
      <c r="A2980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</row>
    <row r="2981" spans="1:29" s="2" customFormat="1" x14ac:dyDescent="0.25">
      <c r="A298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</row>
    <row r="2982" spans="1:29" s="2" customFormat="1" x14ac:dyDescent="0.25">
      <c r="A2982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</row>
    <row r="2983" spans="1:29" s="2" customFormat="1" x14ac:dyDescent="0.25">
      <c r="A2983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</row>
    <row r="2984" spans="1:29" s="2" customFormat="1" x14ac:dyDescent="0.25">
      <c r="A2984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</row>
    <row r="2985" spans="1:29" s="2" customFormat="1" x14ac:dyDescent="0.25">
      <c r="A2985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</row>
    <row r="2986" spans="1:29" s="2" customFormat="1" x14ac:dyDescent="0.25">
      <c r="A2986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</row>
    <row r="2987" spans="1:29" s="2" customFormat="1" x14ac:dyDescent="0.25">
      <c r="A2987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</row>
    <row r="2988" spans="1:29" s="2" customFormat="1" x14ac:dyDescent="0.25">
      <c r="A2988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</row>
    <row r="2989" spans="1:29" s="2" customFormat="1" x14ac:dyDescent="0.25">
      <c r="A2989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</row>
    <row r="2990" spans="1:29" s="2" customFormat="1" x14ac:dyDescent="0.25">
      <c r="A2990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</row>
    <row r="2991" spans="1:29" s="2" customFormat="1" x14ac:dyDescent="0.25">
      <c r="A299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</row>
    <row r="2992" spans="1:29" s="2" customFormat="1" x14ac:dyDescent="0.25">
      <c r="A2992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</row>
    <row r="2993" spans="1:29" s="2" customFormat="1" x14ac:dyDescent="0.25">
      <c r="A2993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</row>
    <row r="2994" spans="1:29" s="2" customFormat="1" x14ac:dyDescent="0.25">
      <c r="A2994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</row>
    <row r="2995" spans="1:29" s="2" customFormat="1" x14ac:dyDescent="0.25">
      <c r="A2995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</row>
    <row r="2996" spans="1:29" s="2" customFormat="1" x14ac:dyDescent="0.25">
      <c r="A2996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</row>
    <row r="2997" spans="1:29" s="2" customFormat="1" x14ac:dyDescent="0.25">
      <c r="A2997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</row>
    <row r="2998" spans="1:29" s="2" customFormat="1" x14ac:dyDescent="0.25">
      <c r="A2998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</row>
    <row r="2999" spans="1:29" s="2" customFormat="1" x14ac:dyDescent="0.25">
      <c r="A2999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</row>
    <row r="3000" spans="1:29" s="2" customFormat="1" x14ac:dyDescent="0.25">
      <c r="A3000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</row>
    <row r="3001" spans="1:29" s="2" customFormat="1" x14ac:dyDescent="0.25">
      <c r="A300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</row>
    <row r="3002" spans="1:29" s="2" customFormat="1" x14ac:dyDescent="0.25">
      <c r="A3002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</row>
    <row r="3003" spans="1:29" s="2" customFormat="1" x14ac:dyDescent="0.25">
      <c r="A3003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</row>
    <row r="3004" spans="1:29" s="2" customFormat="1" x14ac:dyDescent="0.25">
      <c r="A3004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</row>
    <row r="3005" spans="1:29" s="2" customFormat="1" x14ac:dyDescent="0.25">
      <c r="A3005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</row>
    <row r="3006" spans="1:29" s="2" customFormat="1" x14ac:dyDescent="0.25">
      <c r="A3006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</row>
    <row r="3007" spans="1:29" s="2" customFormat="1" x14ac:dyDescent="0.25">
      <c r="A3007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</row>
    <row r="3008" spans="1:29" s="2" customFormat="1" x14ac:dyDescent="0.25">
      <c r="A3008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</row>
    <row r="3009" spans="1:29" s="2" customFormat="1" x14ac:dyDescent="0.25">
      <c r="A3009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</row>
    <row r="3010" spans="1:29" s="2" customFormat="1" x14ac:dyDescent="0.25">
      <c r="A3010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</row>
    <row r="3011" spans="1:29" s="2" customFormat="1" x14ac:dyDescent="0.25">
      <c r="A301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</row>
    <row r="3012" spans="1:29" s="2" customFormat="1" x14ac:dyDescent="0.25">
      <c r="A3012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</row>
    <row r="3013" spans="1:29" s="2" customFormat="1" x14ac:dyDescent="0.25">
      <c r="A3013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</row>
    <row r="3014" spans="1:29" s="2" customFormat="1" x14ac:dyDescent="0.25">
      <c r="A3014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</row>
    <row r="3015" spans="1:29" s="2" customFormat="1" x14ac:dyDescent="0.25">
      <c r="A3015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</row>
    <row r="3016" spans="1:29" s="2" customFormat="1" x14ac:dyDescent="0.25">
      <c r="A3016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</row>
    <row r="3017" spans="1:29" s="2" customFormat="1" x14ac:dyDescent="0.25">
      <c r="A3017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</row>
    <row r="3018" spans="1:29" s="2" customFormat="1" x14ac:dyDescent="0.25">
      <c r="A3018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</row>
    <row r="3019" spans="1:29" s="2" customFormat="1" x14ac:dyDescent="0.25">
      <c r="A3019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</row>
    <row r="3020" spans="1:29" s="2" customFormat="1" x14ac:dyDescent="0.25">
      <c r="A3020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</row>
    <row r="3021" spans="1:29" s="2" customFormat="1" x14ac:dyDescent="0.25">
      <c r="A302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</row>
    <row r="3022" spans="1:29" s="2" customFormat="1" x14ac:dyDescent="0.25">
      <c r="A3022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</row>
    <row r="3023" spans="1:29" s="2" customFormat="1" x14ac:dyDescent="0.25">
      <c r="A3023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</row>
    <row r="3024" spans="1:29" s="2" customFormat="1" x14ac:dyDescent="0.25">
      <c r="A3024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</row>
    <row r="3025" spans="1:29" s="2" customFormat="1" x14ac:dyDescent="0.25">
      <c r="A3025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</row>
    <row r="3026" spans="1:29" s="2" customFormat="1" x14ac:dyDescent="0.25">
      <c r="A3026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</row>
    <row r="3027" spans="1:29" s="2" customFormat="1" x14ac:dyDescent="0.25">
      <c r="A3027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</row>
    <row r="3028" spans="1:29" s="2" customFormat="1" x14ac:dyDescent="0.25">
      <c r="A3028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</row>
    <row r="3029" spans="1:29" s="2" customFormat="1" x14ac:dyDescent="0.25">
      <c r="A3029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</row>
    <row r="3030" spans="1:29" s="2" customFormat="1" x14ac:dyDescent="0.25">
      <c r="A3030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</row>
    <row r="3031" spans="1:29" s="2" customFormat="1" x14ac:dyDescent="0.25">
      <c r="A303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</row>
    <row r="3032" spans="1:29" s="2" customFormat="1" x14ac:dyDescent="0.25">
      <c r="A3032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</row>
    <row r="3033" spans="1:29" s="2" customFormat="1" x14ac:dyDescent="0.25">
      <c r="A3033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</row>
    <row r="3034" spans="1:29" s="2" customFormat="1" x14ac:dyDescent="0.25">
      <c r="A3034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</row>
    <row r="3035" spans="1:29" s="2" customFormat="1" x14ac:dyDescent="0.25">
      <c r="A3035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</row>
    <row r="3036" spans="1:29" s="2" customFormat="1" x14ac:dyDescent="0.25">
      <c r="A3036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</row>
    <row r="3037" spans="1:29" s="2" customFormat="1" x14ac:dyDescent="0.25">
      <c r="A3037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</row>
    <row r="3038" spans="1:29" s="2" customFormat="1" x14ac:dyDescent="0.25">
      <c r="A3038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</row>
    <row r="3039" spans="1:29" s="2" customFormat="1" x14ac:dyDescent="0.25">
      <c r="A3039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</row>
    <row r="3040" spans="1:29" s="2" customFormat="1" x14ac:dyDescent="0.25">
      <c r="A3040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</row>
    <row r="3041" spans="1:29" s="2" customFormat="1" x14ac:dyDescent="0.25">
      <c r="A304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</row>
    <row r="3042" spans="1:29" s="2" customFormat="1" x14ac:dyDescent="0.25">
      <c r="A3042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</row>
    <row r="3043" spans="1:29" s="2" customFormat="1" x14ac:dyDescent="0.25">
      <c r="A3043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</row>
    <row r="3044" spans="1:29" s="2" customFormat="1" x14ac:dyDescent="0.25">
      <c r="A3044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</row>
    <row r="3045" spans="1:29" s="2" customFormat="1" x14ac:dyDescent="0.25">
      <c r="A3045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</row>
    <row r="3046" spans="1:29" s="2" customFormat="1" x14ac:dyDescent="0.25">
      <c r="A3046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</row>
    <row r="3047" spans="1:29" s="2" customFormat="1" x14ac:dyDescent="0.25">
      <c r="A3047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</row>
    <row r="3048" spans="1:29" s="2" customFormat="1" x14ac:dyDescent="0.25">
      <c r="A3048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</row>
    <row r="3049" spans="1:29" s="2" customFormat="1" x14ac:dyDescent="0.25">
      <c r="A3049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</row>
    <row r="3050" spans="1:29" s="2" customFormat="1" x14ac:dyDescent="0.25">
      <c r="A3050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</row>
    <row r="3051" spans="1:29" s="2" customFormat="1" x14ac:dyDescent="0.25">
      <c r="A305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</row>
    <row r="3052" spans="1:29" s="2" customFormat="1" x14ac:dyDescent="0.25">
      <c r="A3052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</row>
    <row r="3053" spans="1:29" s="2" customFormat="1" x14ac:dyDescent="0.25">
      <c r="A3053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</row>
    <row r="3054" spans="1:29" s="2" customFormat="1" x14ac:dyDescent="0.25">
      <c r="A3054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</row>
    <row r="3055" spans="1:29" s="2" customFormat="1" x14ac:dyDescent="0.25">
      <c r="A3055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</row>
    <row r="3056" spans="1:29" s="2" customFormat="1" x14ac:dyDescent="0.25">
      <c r="A3056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</row>
    <row r="3057" spans="1:29" s="2" customFormat="1" x14ac:dyDescent="0.25">
      <c r="A3057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</row>
    <row r="3058" spans="1:29" s="2" customFormat="1" x14ac:dyDescent="0.25">
      <c r="A3058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</row>
    <row r="3059" spans="1:29" s="2" customFormat="1" x14ac:dyDescent="0.25">
      <c r="A3059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</row>
    <row r="3060" spans="1:29" s="2" customFormat="1" x14ac:dyDescent="0.25">
      <c r="A3060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</row>
    <row r="3061" spans="1:29" s="2" customFormat="1" x14ac:dyDescent="0.25">
      <c r="A306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</row>
    <row r="3062" spans="1:29" s="2" customFormat="1" x14ac:dyDescent="0.25">
      <c r="A3062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</row>
    <row r="3063" spans="1:29" s="2" customFormat="1" x14ac:dyDescent="0.25">
      <c r="A3063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</row>
    <row r="3064" spans="1:29" s="2" customFormat="1" x14ac:dyDescent="0.25">
      <c r="A3064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</row>
    <row r="3065" spans="1:29" s="2" customFormat="1" x14ac:dyDescent="0.25">
      <c r="A3065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</row>
    <row r="3066" spans="1:29" s="2" customFormat="1" x14ac:dyDescent="0.25">
      <c r="A3066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</row>
    <row r="3067" spans="1:29" s="2" customFormat="1" x14ac:dyDescent="0.25">
      <c r="A3067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</row>
    <row r="3068" spans="1:29" s="2" customFormat="1" x14ac:dyDescent="0.25">
      <c r="A3068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</row>
    <row r="3069" spans="1:29" s="2" customFormat="1" x14ac:dyDescent="0.25">
      <c r="A3069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</row>
    <row r="3070" spans="1:29" s="2" customFormat="1" x14ac:dyDescent="0.25">
      <c r="A3070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</row>
    <row r="3071" spans="1:29" s="2" customFormat="1" x14ac:dyDescent="0.25">
      <c r="A307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</row>
    <row r="3072" spans="1:29" s="2" customFormat="1" x14ac:dyDescent="0.25">
      <c r="A3072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</row>
    <row r="3073" spans="1:29" s="2" customFormat="1" x14ac:dyDescent="0.25">
      <c r="A3073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</row>
    <row r="3074" spans="1:29" s="2" customFormat="1" x14ac:dyDescent="0.25">
      <c r="A3074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</row>
    <row r="3075" spans="1:29" s="2" customFormat="1" x14ac:dyDescent="0.25">
      <c r="A3075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</row>
    <row r="3076" spans="1:29" s="2" customFormat="1" x14ac:dyDescent="0.25">
      <c r="A3076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</row>
    <row r="3077" spans="1:29" s="2" customFormat="1" x14ac:dyDescent="0.25">
      <c r="A3077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</row>
    <row r="3078" spans="1:29" s="2" customFormat="1" x14ac:dyDescent="0.25">
      <c r="A3078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</row>
    <row r="3079" spans="1:29" s="2" customFormat="1" x14ac:dyDescent="0.25">
      <c r="A3079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</row>
    <row r="3080" spans="1:29" s="2" customFormat="1" x14ac:dyDescent="0.25">
      <c r="A3080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</row>
    <row r="3081" spans="1:29" s="2" customFormat="1" x14ac:dyDescent="0.25">
      <c r="A308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</row>
    <row r="3082" spans="1:29" s="2" customFormat="1" x14ac:dyDescent="0.25">
      <c r="A3082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</row>
    <row r="3083" spans="1:29" s="2" customFormat="1" x14ac:dyDescent="0.25">
      <c r="A3083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</row>
    <row r="3084" spans="1:29" s="2" customFormat="1" x14ac:dyDescent="0.25">
      <c r="A3084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</row>
    <row r="3085" spans="1:29" s="2" customFormat="1" x14ac:dyDescent="0.25">
      <c r="A3085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</row>
    <row r="3086" spans="1:29" s="2" customFormat="1" x14ac:dyDescent="0.25">
      <c r="A3086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</row>
    <row r="3087" spans="1:29" s="2" customFormat="1" x14ac:dyDescent="0.25">
      <c r="A3087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</row>
    <row r="3088" spans="1:29" s="2" customFormat="1" x14ac:dyDescent="0.25">
      <c r="A3088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</row>
    <row r="3089" spans="1:29" s="2" customFormat="1" x14ac:dyDescent="0.25">
      <c r="A3089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</row>
    <row r="3090" spans="1:29" s="2" customFormat="1" x14ac:dyDescent="0.25">
      <c r="A3090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</row>
    <row r="3091" spans="1:29" s="2" customFormat="1" x14ac:dyDescent="0.25">
      <c r="A309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</row>
    <row r="3092" spans="1:29" s="2" customFormat="1" x14ac:dyDescent="0.25">
      <c r="A3092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</row>
    <row r="3093" spans="1:29" s="2" customFormat="1" x14ac:dyDescent="0.25">
      <c r="A3093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</row>
    <row r="3094" spans="1:29" s="2" customFormat="1" x14ac:dyDescent="0.25">
      <c r="A3094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</row>
    <row r="3095" spans="1:29" s="2" customFormat="1" x14ac:dyDescent="0.25">
      <c r="A3095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</row>
    <row r="3096" spans="1:29" s="2" customFormat="1" x14ac:dyDescent="0.25">
      <c r="A3096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</row>
    <row r="3097" spans="1:29" s="2" customFormat="1" x14ac:dyDescent="0.25">
      <c r="A3097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</row>
    <row r="3098" spans="1:29" s="2" customFormat="1" x14ac:dyDescent="0.25">
      <c r="A3098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</row>
    <row r="3099" spans="1:29" s="2" customFormat="1" x14ac:dyDescent="0.25">
      <c r="A3099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</row>
    <row r="3100" spans="1:29" s="2" customFormat="1" x14ac:dyDescent="0.25">
      <c r="A3100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</row>
    <row r="3101" spans="1:29" s="2" customFormat="1" x14ac:dyDescent="0.25">
      <c r="A310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</row>
    <row r="3102" spans="1:29" s="2" customFormat="1" x14ac:dyDescent="0.25">
      <c r="A3102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</row>
    <row r="3103" spans="1:29" s="2" customFormat="1" x14ac:dyDescent="0.25">
      <c r="A3103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</row>
    <row r="3104" spans="1:29" s="2" customFormat="1" x14ac:dyDescent="0.25">
      <c r="A3104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</row>
    <row r="3105" spans="1:29" s="2" customFormat="1" x14ac:dyDescent="0.25">
      <c r="A3105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</row>
    <row r="3106" spans="1:29" s="2" customFormat="1" x14ac:dyDescent="0.25">
      <c r="A3106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</row>
    <row r="3107" spans="1:29" s="2" customFormat="1" x14ac:dyDescent="0.25">
      <c r="A3107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</row>
    <row r="3108" spans="1:29" s="2" customFormat="1" x14ac:dyDescent="0.25">
      <c r="A3108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</row>
    <row r="3109" spans="1:29" s="2" customFormat="1" x14ac:dyDescent="0.25">
      <c r="A3109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</row>
    <row r="3110" spans="1:29" s="2" customFormat="1" x14ac:dyDescent="0.25">
      <c r="A3110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</row>
    <row r="3111" spans="1:29" s="2" customFormat="1" x14ac:dyDescent="0.25">
      <c r="A311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</row>
    <row r="3112" spans="1:29" s="2" customFormat="1" x14ac:dyDescent="0.25">
      <c r="A3112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</row>
    <row r="3113" spans="1:29" s="2" customFormat="1" x14ac:dyDescent="0.25">
      <c r="A3113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</row>
    <row r="3114" spans="1:29" s="2" customFormat="1" x14ac:dyDescent="0.25">
      <c r="A3114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</row>
    <row r="3115" spans="1:29" s="2" customFormat="1" x14ac:dyDescent="0.25">
      <c r="A3115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</row>
    <row r="3116" spans="1:29" s="2" customFormat="1" x14ac:dyDescent="0.25">
      <c r="A3116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</row>
    <row r="3117" spans="1:29" s="2" customFormat="1" x14ac:dyDescent="0.25">
      <c r="A3117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</row>
    <row r="3118" spans="1:29" s="2" customFormat="1" x14ac:dyDescent="0.25">
      <c r="A3118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</row>
    <row r="3119" spans="1:29" s="2" customFormat="1" x14ac:dyDescent="0.25">
      <c r="A3119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</row>
    <row r="3120" spans="1:29" s="2" customFormat="1" x14ac:dyDescent="0.25">
      <c r="A3120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</row>
    <row r="3121" spans="1:29" s="2" customFormat="1" x14ac:dyDescent="0.25">
      <c r="A312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</row>
    <row r="3122" spans="1:29" s="2" customFormat="1" x14ac:dyDescent="0.25">
      <c r="A3122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</row>
    <row r="3123" spans="1:29" s="2" customFormat="1" x14ac:dyDescent="0.25">
      <c r="A3123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</row>
    <row r="3124" spans="1:29" s="2" customFormat="1" x14ac:dyDescent="0.25">
      <c r="A3124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</row>
    <row r="3125" spans="1:29" s="2" customFormat="1" x14ac:dyDescent="0.25">
      <c r="A3125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</row>
    <row r="3126" spans="1:29" s="2" customFormat="1" x14ac:dyDescent="0.25">
      <c r="A3126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</row>
    <row r="3127" spans="1:29" s="2" customFormat="1" x14ac:dyDescent="0.25">
      <c r="A3127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</row>
    <row r="3128" spans="1:29" s="2" customFormat="1" x14ac:dyDescent="0.25">
      <c r="A3128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</row>
    <row r="3129" spans="1:29" s="2" customFormat="1" x14ac:dyDescent="0.25">
      <c r="A3129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</row>
    <row r="3130" spans="1:29" s="2" customFormat="1" x14ac:dyDescent="0.25">
      <c r="A3130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</row>
    <row r="3131" spans="1:29" s="2" customFormat="1" x14ac:dyDescent="0.25">
      <c r="A313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</row>
    <row r="3132" spans="1:29" s="2" customFormat="1" x14ac:dyDescent="0.25">
      <c r="A3132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</row>
    <row r="3133" spans="1:29" s="2" customFormat="1" x14ac:dyDescent="0.25">
      <c r="A3133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</row>
    <row r="3134" spans="1:29" s="2" customFormat="1" x14ac:dyDescent="0.25">
      <c r="A3134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</row>
    <row r="3135" spans="1:29" s="2" customFormat="1" x14ac:dyDescent="0.25">
      <c r="A3135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</row>
    <row r="3136" spans="1:29" s="2" customFormat="1" x14ac:dyDescent="0.25">
      <c r="A3136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</row>
    <row r="3137" spans="1:29" s="2" customFormat="1" x14ac:dyDescent="0.25">
      <c r="A3137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</row>
    <row r="3138" spans="1:29" s="2" customFormat="1" x14ac:dyDescent="0.25">
      <c r="A3138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</row>
    <row r="3139" spans="1:29" s="2" customFormat="1" x14ac:dyDescent="0.25">
      <c r="A3139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</row>
    <row r="3140" spans="1:29" s="2" customFormat="1" x14ac:dyDescent="0.25">
      <c r="A3140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</row>
    <row r="3141" spans="1:29" s="2" customFormat="1" x14ac:dyDescent="0.25">
      <c r="A314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</row>
    <row r="3142" spans="1:29" s="2" customFormat="1" x14ac:dyDescent="0.25">
      <c r="A3142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</row>
    <row r="3143" spans="1:29" s="2" customFormat="1" x14ac:dyDescent="0.25">
      <c r="A3143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</row>
    <row r="3144" spans="1:29" s="2" customFormat="1" x14ac:dyDescent="0.25">
      <c r="A3144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</row>
    <row r="3145" spans="1:29" s="2" customFormat="1" x14ac:dyDescent="0.25">
      <c r="A3145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</row>
    <row r="3146" spans="1:29" s="2" customFormat="1" x14ac:dyDescent="0.25">
      <c r="A3146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</row>
    <row r="3147" spans="1:29" s="2" customFormat="1" x14ac:dyDescent="0.25">
      <c r="A3147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</row>
    <row r="3148" spans="1:29" s="2" customFormat="1" x14ac:dyDescent="0.25">
      <c r="A3148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</row>
    <row r="3149" spans="1:29" s="2" customFormat="1" x14ac:dyDescent="0.25">
      <c r="A3149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</row>
    <row r="3150" spans="1:29" s="2" customFormat="1" x14ac:dyDescent="0.25">
      <c r="A3150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</row>
    <row r="3151" spans="1:29" s="2" customFormat="1" x14ac:dyDescent="0.25">
      <c r="A315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</row>
    <row r="3152" spans="1:29" s="2" customFormat="1" x14ac:dyDescent="0.25">
      <c r="A3152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</row>
    <row r="3153" spans="1:29" s="2" customFormat="1" x14ac:dyDescent="0.25">
      <c r="A3153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</row>
    <row r="3154" spans="1:29" s="2" customFormat="1" x14ac:dyDescent="0.25">
      <c r="A3154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</row>
    <row r="3155" spans="1:29" s="2" customFormat="1" x14ac:dyDescent="0.25">
      <c r="A3155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</row>
    <row r="3156" spans="1:29" s="2" customFormat="1" x14ac:dyDescent="0.25">
      <c r="A3156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</row>
    <row r="3157" spans="1:29" s="2" customFormat="1" x14ac:dyDescent="0.25">
      <c r="A3157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</row>
    <row r="3158" spans="1:29" s="2" customFormat="1" x14ac:dyDescent="0.25">
      <c r="A3158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</row>
    <row r="3159" spans="1:29" s="2" customFormat="1" x14ac:dyDescent="0.25">
      <c r="A3159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</row>
    <row r="3160" spans="1:29" s="2" customFormat="1" x14ac:dyDescent="0.25">
      <c r="A3160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</row>
    <row r="3161" spans="1:29" s="2" customFormat="1" x14ac:dyDescent="0.25">
      <c r="A316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</row>
    <row r="3162" spans="1:29" s="2" customFormat="1" x14ac:dyDescent="0.25">
      <c r="A3162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</row>
    <row r="3163" spans="1:29" s="2" customFormat="1" x14ac:dyDescent="0.25">
      <c r="A3163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</row>
    <row r="3164" spans="1:29" s="2" customFormat="1" x14ac:dyDescent="0.25">
      <c r="A3164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</row>
    <row r="3165" spans="1:29" s="2" customFormat="1" x14ac:dyDescent="0.25">
      <c r="A3165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</row>
    <row r="3166" spans="1:29" s="2" customFormat="1" x14ac:dyDescent="0.25">
      <c r="A3166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</row>
    <row r="3167" spans="1:29" s="2" customFormat="1" x14ac:dyDescent="0.25">
      <c r="A3167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</row>
    <row r="3168" spans="1:29" s="2" customFormat="1" x14ac:dyDescent="0.25">
      <c r="A3168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</row>
    <row r="3169" spans="1:29" s="2" customFormat="1" x14ac:dyDescent="0.25">
      <c r="A3169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</row>
    <row r="3170" spans="1:29" s="2" customFormat="1" x14ac:dyDescent="0.25">
      <c r="A3170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</row>
    <row r="3171" spans="1:29" s="2" customFormat="1" x14ac:dyDescent="0.25">
      <c r="A317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</row>
    <row r="3172" spans="1:29" s="2" customFormat="1" x14ac:dyDescent="0.25">
      <c r="A3172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</row>
    <row r="3173" spans="1:29" s="2" customFormat="1" x14ac:dyDescent="0.25">
      <c r="A3173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</row>
    <row r="3174" spans="1:29" s="2" customFormat="1" x14ac:dyDescent="0.25">
      <c r="A3174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</row>
    <row r="3175" spans="1:29" s="2" customFormat="1" x14ac:dyDescent="0.25">
      <c r="A3175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</row>
    <row r="3176" spans="1:29" s="2" customFormat="1" x14ac:dyDescent="0.25">
      <c r="A3176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</row>
    <row r="3177" spans="1:29" s="2" customFormat="1" x14ac:dyDescent="0.25">
      <c r="A3177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</row>
    <row r="3178" spans="1:29" s="2" customFormat="1" x14ac:dyDescent="0.25">
      <c r="A3178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</row>
    <row r="3179" spans="1:29" s="2" customFormat="1" x14ac:dyDescent="0.25">
      <c r="A3179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</row>
    <row r="3180" spans="1:29" s="2" customFormat="1" x14ac:dyDescent="0.25">
      <c r="A3180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</row>
    <row r="3181" spans="1:29" s="2" customFormat="1" x14ac:dyDescent="0.25">
      <c r="A318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</row>
    <row r="3182" spans="1:29" s="2" customFormat="1" x14ac:dyDescent="0.25">
      <c r="A3182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</row>
    <row r="3183" spans="1:29" s="2" customFormat="1" x14ac:dyDescent="0.25">
      <c r="A3183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</row>
    <row r="3184" spans="1:29" s="2" customFormat="1" x14ac:dyDescent="0.25">
      <c r="A3184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</row>
    <row r="3185" spans="1:29" s="2" customFormat="1" x14ac:dyDescent="0.25">
      <c r="A3185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</row>
    <row r="3186" spans="1:29" s="2" customFormat="1" x14ac:dyDescent="0.25">
      <c r="A3186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</row>
    <row r="3187" spans="1:29" s="2" customFormat="1" x14ac:dyDescent="0.25">
      <c r="A3187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</row>
    <row r="3188" spans="1:29" s="2" customFormat="1" x14ac:dyDescent="0.25">
      <c r="A3188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</row>
    <row r="3189" spans="1:29" s="2" customFormat="1" x14ac:dyDescent="0.25">
      <c r="A3189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</row>
    <row r="3190" spans="1:29" s="2" customFormat="1" x14ac:dyDescent="0.25">
      <c r="A3190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</row>
    <row r="3191" spans="1:29" s="2" customFormat="1" x14ac:dyDescent="0.25">
      <c r="A319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</row>
    <row r="3192" spans="1:29" s="2" customFormat="1" x14ac:dyDescent="0.25">
      <c r="A3192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</row>
    <row r="3193" spans="1:29" s="2" customFormat="1" x14ac:dyDescent="0.25">
      <c r="A3193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</row>
    <row r="3194" spans="1:29" s="2" customFormat="1" x14ac:dyDescent="0.25">
      <c r="A3194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</row>
    <row r="3195" spans="1:29" s="2" customFormat="1" x14ac:dyDescent="0.25">
      <c r="A3195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</row>
    <row r="3196" spans="1:29" s="2" customFormat="1" x14ac:dyDescent="0.25">
      <c r="A3196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</row>
    <row r="3197" spans="1:29" s="2" customFormat="1" x14ac:dyDescent="0.25">
      <c r="A3197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</row>
    <row r="3198" spans="1:29" s="2" customFormat="1" x14ac:dyDescent="0.25">
      <c r="A3198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</row>
    <row r="3199" spans="1:29" s="2" customFormat="1" x14ac:dyDescent="0.25">
      <c r="A3199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</row>
    <row r="3200" spans="1:29" s="2" customFormat="1" x14ac:dyDescent="0.25">
      <c r="A3200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</row>
    <row r="3201" spans="1:29" s="2" customFormat="1" x14ac:dyDescent="0.25">
      <c r="A320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</row>
    <row r="3202" spans="1:29" s="2" customFormat="1" x14ac:dyDescent="0.25">
      <c r="A3202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</row>
    <row r="3203" spans="1:29" s="2" customFormat="1" x14ac:dyDescent="0.25">
      <c r="A3203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</row>
    <row r="3204" spans="1:29" s="2" customFormat="1" x14ac:dyDescent="0.25">
      <c r="A3204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</row>
    <row r="3205" spans="1:29" s="2" customFormat="1" x14ac:dyDescent="0.25">
      <c r="A3205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</row>
    <row r="3206" spans="1:29" s="2" customFormat="1" x14ac:dyDescent="0.25">
      <c r="A3206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</row>
    <row r="3207" spans="1:29" s="2" customFormat="1" x14ac:dyDescent="0.25">
      <c r="A3207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</row>
    <row r="3208" spans="1:29" s="2" customFormat="1" x14ac:dyDescent="0.25">
      <c r="A3208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</row>
    <row r="3209" spans="1:29" s="2" customFormat="1" x14ac:dyDescent="0.25">
      <c r="A3209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</row>
    <row r="3210" spans="1:29" s="2" customFormat="1" x14ac:dyDescent="0.25">
      <c r="A3210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</row>
    <row r="3211" spans="1:29" s="2" customFormat="1" x14ac:dyDescent="0.25">
      <c r="A321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</row>
    <row r="3212" spans="1:29" s="2" customFormat="1" x14ac:dyDescent="0.25">
      <c r="A3212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</row>
    <row r="3213" spans="1:29" s="2" customFormat="1" x14ac:dyDescent="0.25">
      <c r="A3213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</row>
    <row r="3214" spans="1:29" s="2" customFormat="1" x14ac:dyDescent="0.25">
      <c r="A3214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</row>
    <row r="3215" spans="1:29" s="2" customFormat="1" x14ac:dyDescent="0.25">
      <c r="A3215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</row>
    <row r="3216" spans="1:29" s="2" customFormat="1" x14ac:dyDescent="0.25">
      <c r="A3216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</row>
    <row r="3217" spans="1:29" s="2" customFormat="1" x14ac:dyDescent="0.25">
      <c r="A3217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</row>
    <row r="3218" spans="1:29" s="2" customFormat="1" x14ac:dyDescent="0.25">
      <c r="A3218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</row>
    <row r="3219" spans="1:29" s="2" customFormat="1" x14ac:dyDescent="0.25">
      <c r="A3219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</row>
    <row r="3220" spans="1:29" s="2" customFormat="1" x14ac:dyDescent="0.25">
      <c r="A3220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</row>
    <row r="3221" spans="1:29" s="2" customFormat="1" x14ac:dyDescent="0.25">
      <c r="A322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</row>
    <row r="3222" spans="1:29" s="2" customFormat="1" x14ac:dyDescent="0.25">
      <c r="A3222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</row>
    <row r="3223" spans="1:29" s="2" customFormat="1" x14ac:dyDescent="0.25">
      <c r="A3223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</row>
    <row r="3224" spans="1:29" s="2" customFormat="1" x14ac:dyDescent="0.25">
      <c r="A3224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</row>
    <row r="3225" spans="1:29" s="2" customFormat="1" x14ac:dyDescent="0.25">
      <c r="A3225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</row>
    <row r="3226" spans="1:29" s="2" customFormat="1" x14ac:dyDescent="0.25">
      <c r="A3226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</row>
    <row r="3227" spans="1:29" s="2" customFormat="1" x14ac:dyDescent="0.25">
      <c r="A3227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</row>
    <row r="3228" spans="1:29" s="2" customFormat="1" x14ac:dyDescent="0.25">
      <c r="A3228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</row>
    <row r="3229" spans="1:29" s="2" customFormat="1" x14ac:dyDescent="0.25">
      <c r="A3229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</row>
    <row r="3230" spans="1:29" s="2" customFormat="1" x14ac:dyDescent="0.25">
      <c r="A3230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</row>
    <row r="3231" spans="1:29" s="2" customFormat="1" x14ac:dyDescent="0.25">
      <c r="A323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</row>
    <row r="3232" spans="1:29" s="2" customFormat="1" x14ac:dyDescent="0.25">
      <c r="A3232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</row>
    <row r="3233" spans="1:29" s="2" customFormat="1" x14ac:dyDescent="0.25">
      <c r="A3233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</row>
    <row r="3234" spans="1:29" s="2" customFormat="1" x14ac:dyDescent="0.25">
      <c r="A3234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</row>
    <row r="3235" spans="1:29" s="2" customFormat="1" x14ac:dyDescent="0.25">
      <c r="A3235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</row>
    <row r="3236" spans="1:29" s="2" customFormat="1" x14ac:dyDescent="0.25">
      <c r="A3236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</row>
    <row r="3237" spans="1:29" s="2" customFormat="1" x14ac:dyDescent="0.25">
      <c r="A3237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</row>
    <row r="3238" spans="1:29" s="2" customFormat="1" x14ac:dyDescent="0.25">
      <c r="A3238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</row>
    <row r="3239" spans="1:29" s="2" customFormat="1" x14ac:dyDescent="0.25">
      <c r="A3239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</row>
    <row r="3240" spans="1:29" s="2" customFormat="1" x14ac:dyDescent="0.25">
      <c r="A3240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</row>
    <row r="3241" spans="1:29" s="2" customFormat="1" x14ac:dyDescent="0.25">
      <c r="A324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</row>
    <row r="3242" spans="1:29" s="2" customFormat="1" x14ac:dyDescent="0.25">
      <c r="A3242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</row>
    <row r="3243" spans="1:29" s="2" customFormat="1" x14ac:dyDescent="0.25">
      <c r="A3243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</row>
    <row r="3244" spans="1:29" s="2" customFormat="1" x14ac:dyDescent="0.25">
      <c r="A3244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</row>
    <row r="3245" spans="1:29" s="2" customFormat="1" x14ac:dyDescent="0.25">
      <c r="A3245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</row>
    <row r="3246" spans="1:29" s="2" customFormat="1" x14ac:dyDescent="0.25">
      <c r="A3246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</row>
    <row r="3247" spans="1:29" s="2" customFormat="1" x14ac:dyDescent="0.25">
      <c r="A3247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</row>
    <row r="3248" spans="1:29" s="2" customFormat="1" x14ac:dyDescent="0.25">
      <c r="A3248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</row>
    <row r="3249" spans="1:29" s="2" customFormat="1" x14ac:dyDescent="0.25">
      <c r="A3249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</row>
    <row r="3250" spans="1:29" s="2" customFormat="1" x14ac:dyDescent="0.25">
      <c r="A3250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</row>
    <row r="3251" spans="1:29" s="2" customFormat="1" x14ac:dyDescent="0.25">
      <c r="A325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</row>
    <row r="3252" spans="1:29" s="2" customFormat="1" x14ac:dyDescent="0.25">
      <c r="A3252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</row>
    <row r="3253" spans="1:29" s="2" customFormat="1" x14ac:dyDescent="0.25">
      <c r="A3253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</row>
    <row r="3254" spans="1:29" s="2" customFormat="1" x14ac:dyDescent="0.25">
      <c r="A3254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</row>
    <row r="3255" spans="1:29" s="2" customFormat="1" x14ac:dyDescent="0.25">
      <c r="A3255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</row>
    <row r="3256" spans="1:29" s="2" customFormat="1" x14ac:dyDescent="0.25">
      <c r="A3256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</row>
    <row r="3257" spans="1:29" s="2" customFormat="1" x14ac:dyDescent="0.25">
      <c r="A3257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</row>
    <row r="3258" spans="1:29" s="2" customFormat="1" x14ac:dyDescent="0.25">
      <c r="A3258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</row>
    <row r="3259" spans="1:29" s="2" customFormat="1" x14ac:dyDescent="0.25">
      <c r="A3259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</row>
    <row r="3260" spans="1:29" s="2" customFormat="1" x14ac:dyDescent="0.25">
      <c r="A3260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</row>
    <row r="3261" spans="1:29" s="2" customFormat="1" x14ac:dyDescent="0.25">
      <c r="A326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</row>
    <row r="3262" spans="1:29" s="2" customFormat="1" x14ac:dyDescent="0.25">
      <c r="A3262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</row>
    <row r="3263" spans="1:29" s="2" customFormat="1" x14ac:dyDescent="0.25">
      <c r="A3263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</row>
    <row r="3264" spans="1:29" s="2" customFormat="1" x14ac:dyDescent="0.25">
      <c r="A3264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</row>
    <row r="3265" spans="1:29" s="2" customFormat="1" x14ac:dyDescent="0.25">
      <c r="A3265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</row>
    <row r="3266" spans="1:29" s="2" customFormat="1" x14ac:dyDescent="0.25">
      <c r="A3266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</row>
    <row r="3267" spans="1:29" s="2" customFormat="1" x14ac:dyDescent="0.25">
      <c r="A3267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</row>
    <row r="3268" spans="1:29" s="2" customFormat="1" x14ac:dyDescent="0.25">
      <c r="A3268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</row>
    <row r="3269" spans="1:29" s="2" customFormat="1" x14ac:dyDescent="0.25">
      <c r="A3269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</row>
    <row r="3270" spans="1:29" s="2" customFormat="1" x14ac:dyDescent="0.25">
      <c r="A3270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</row>
    <row r="3271" spans="1:29" s="2" customFormat="1" x14ac:dyDescent="0.25">
      <c r="A327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</row>
    <row r="3272" spans="1:29" s="2" customFormat="1" x14ac:dyDescent="0.25">
      <c r="A3272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</row>
    <row r="3273" spans="1:29" s="2" customFormat="1" x14ac:dyDescent="0.25">
      <c r="A3273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</row>
    <row r="3274" spans="1:29" s="2" customFormat="1" x14ac:dyDescent="0.25">
      <c r="A3274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</row>
    <row r="3275" spans="1:29" s="2" customFormat="1" x14ac:dyDescent="0.25">
      <c r="A3275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</row>
    <row r="3276" spans="1:29" s="2" customFormat="1" x14ac:dyDescent="0.25">
      <c r="A3276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</row>
    <row r="3277" spans="1:29" s="2" customFormat="1" x14ac:dyDescent="0.25">
      <c r="A3277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</row>
    <row r="3278" spans="1:29" s="2" customFormat="1" x14ac:dyDescent="0.25">
      <c r="A3278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</row>
    <row r="3279" spans="1:29" s="2" customFormat="1" x14ac:dyDescent="0.25">
      <c r="A3279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</row>
    <row r="3280" spans="1:29" s="2" customFormat="1" x14ac:dyDescent="0.25">
      <c r="A3280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</row>
    <row r="3281" spans="1:29" s="2" customFormat="1" x14ac:dyDescent="0.25">
      <c r="A328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</row>
    <row r="3282" spans="1:29" s="2" customFormat="1" x14ac:dyDescent="0.25">
      <c r="A3282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</row>
    <row r="3283" spans="1:29" s="2" customFormat="1" x14ac:dyDescent="0.25">
      <c r="A3283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</row>
    <row r="3284" spans="1:29" s="2" customFormat="1" x14ac:dyDescent="0.25">
      <c r="A3284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</row>
    <row r="3285" spans="1:29" s="2" customFormat="1" x14ac:dyDescent="0.25">
      <c r="A3285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</row>
    <row r="3286" spans="1:29" s="2" customFormat="1" x14ac:dyDescent="0.25">
      <c r="A3286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</row>
    <row r="3287" spans="1:29" s="2" customFormat="1" x14ac:dyDescent="0.25">
      <c r="A3287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</row>
    <row r="3288" spans="1:29" s="2" customFormat="1" x14ac:dyDescent="0.25">
      <c r="A3288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</row>
    <row r="3289" spans="1:29" s="2" customFormat="1" x14ac:dyDescent="0.25">
      <c r="A3289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</row>
    <row r="3290" spans="1:29" s="2" customFormat="1" x14ac:dyDescent="0.25">
      <c r="A3290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</row>
    <row r="3291" spans="1:29" s="2" customFormat="1" x14ac:dyDescent="0.25">
      <c r="A329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</row>
    <row r="3292" spans="1:29" s="2" customFormat="1" x14ac:dyDescent="0.25">
      <c r="A3292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</row>
    <row r="3293" spans="1:29" s="2" customFormat="1" x14ac:dyDescent="0.25">
      <c r="A3293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</row>
    <row r="3294" spans="1:29" s="2" customFormat="1" x14ac:dyDescent="0.25">
      <c r="A3294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</row>
    <row r="3295" spans="1:29" s="2" customFormat="1" x14ac:dyDescent="0.25">
      <c r="A3295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</row>
    <row r="3296" spans="1:29" s="2" customFormat="1" x14ac:dyDescent="0.25">
      <c r="A3296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</row>
    <row r="3297" spans="1:29" s="2" customFormat="1" x14ac:dyDescent="0.25">
      <c r="A3297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</row>
    <row r="3298" spans="1:29" s="2" customFormat="1" x14ac:dyDescent="0.25">
      <c r="A3298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</row>
    <row r="3299" spans="1:29" s="2" customFormat="1" x14ac:dyDescent="0.25">
      <c r="A3299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</row>
    <row r="3300" spans="1:29" s="2" customFormat="1" x14ac:dyDescent="0.25">
      <c r="A3300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</row>
    <row r="3301" spans="1:29" s="2" customFormat="1" x14ac:dyDescent="0.25">
      <c r="A330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</row>
    <row r="3302" spans="1:29" s="2" customFormat="1" x14ac:dyDescent="0.25">
      <c r="A3302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</row>
    <row r="3303" spans="1:29" s="2" customFormat="1" x14ac:dyDescent="0.25">
      <c r="A3303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</row>
    <row r="3304" spans="1:29" s="2" customFormat="1" x14ac:dyDescent="0.25">
      <c r="A3304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</row>
    <row r="3305" spans="1:29" s="2" customFormat="1" x14ac:dyDescent="0.25">
      <c r="A3305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</row>
    <row r="3306" spans="1:29" s="2" customFormat="1" x14ac:dyDescent="0.25">
      <c r="A3306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</row>
    <row r="3307" spans="1:29" s="2" customFormat="1" x14ac:dyDescent="0.25">
      <c r="A3307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</row>
    <row r="3308" spans="1:29" s="2" customFormat="1" x14ac:dyDescent="0.25">
      <c r="A3308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</row>
    <row r="3309" spans="1:29" s="2" customFormat="1" x14ac:dyDescent="0.25">
      <c r="A3309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</row>
    <row r="3310" spans="1:29" s="2" customFormat="1" x14ac:dyDescent="0.25">
      <c r="A3310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</row>
    <row r="3311" spans="1:29" s="2" customFormat="1" x14ac:dyDescent="0.25">
      <c r="A331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</row>
    <row r="3312" spans="1:29" s="2" customFormat="1" x14ac:dyDescent="0.25">
      <c r="A3312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</row>
    <row r="3313" spans="1:29" s="2" customFormat="1" x14ac:dyDescent="0.25">
      <c r="A3313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</row>
    <row r="3314" spans="1:29" s="2" customFormat="1" x14ac:dyDescent="0.25">
      <c r="A3314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</row>
    <row r="3315" spans="1:29" s="2" customFormat="1" x14ac:dyDescent="0.25">
      <c r="A3315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</row>
    <row r="3316" spans="1:29" s="2" customFormat="1" x14ac:dyDescent="0.25">
      <c r="A3316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</row>
    <row r="3317" spans="1:29" s="2" customFormat="1" x14ac:dyDescent="0.25">
      <c r="A3317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</row>
    <row r="3318" spans="1:29" s="2" customFormat="1" x14ac:dyDescent="0.25">
      <c r="A3318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</row>
    <row r="3319" spans="1:29" s="2" customFormat="1" x14ac:dyDescent="0.25">
      <c r="A3319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</row>
    <row r="3320" spans="1:29" s="2" customFormat="1" x14ac:dyDescent="0.25">
      <c r="A3320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</row>
    <row r="3321" spans="1:29" s="2" customFormat="1" x14ac:dyDescent="0.25">
      <c r="A332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</row>
    <row r="3322" spans="1:29" s="2" customFormat="1" x14ac:dyDescent="0.25">
      <c r="A3322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</row>
    <row r="3323" spans="1:29" s="2" customFormat="1" x14ac:dyDescent="0.25">
      <c r="A3323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</row>
    <row r="3324" spans="1:29" s="2" customFormat="1" x14ac:dyDescent="0.25">
      <c r="A3324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</row>
    <row r="3325" spans="1:29" s="2" customFormat="1" x14ac:dyDescent="0.25">
      <c r="A3325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</row>
    <row r="3326" spans="1:29" s="2" customFormat="1" x14ac:dyDescent="0.25">
      <c r="A3326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</row>
    <row r="3327" spans="1:29" s="2" customFormat="1" x14ac:dyDescent="0.25">
      <c r="A3327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</row>
    <row r="3328" spans="1:29" s="2" customFormat="1" x14ac:dyDescent="0.25">
      <c r="A3328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</row>
    <row r="3329" spans="1:29" s="2" customFormat="1" x14ac:dyDescent="0.25">
      <c r="A3329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</row>
    <row r="3330" spans="1:29" s="2" customFormat="1" x14ac:dyDescent="0.25">
      <c r="A3330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</row>
    <row r="3331" spans="1:29" s="2" customFormat="1" x14ac:dyDescent="0.25">
      <c r="A333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</row>
    <row r="3332" spans="1:29" s="2" customFormat="1" x14ac:dyDescent="0.25">
      <c r="A3332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</row>
    <row r="3333" spans="1:29" s="2" customFormat="1" x14ac:dyDescent="0.25">
      <c r="A3333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</row>
    <row r="3334" spans="1:29" s="2" customFormat="1" x14ac:dyDescent="0.25">
      <c r="A3334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</row>
    <row r="3335" spans="1:29" s="2" customFormat="1" x14ac:dyDescent="0.25">
      <c r="A3335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</row>
    <row r="3336" spans="1:29" s="2" customFormat="1" x14ac:dyDescent="0.25">
      <c r="A3336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</row>
    <row r="3337" spans="1:29" s="2" customFormat="1" x14ac:dyDescent="0.25">
      <c r="A3337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</row>
    <row r="3338" spans="1:29" s="2" customFormat="1" x14ac:dyDescent="0.25">
      <c r="A3338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</row>
    <row r="3339" spans="1:29" s="2" customFormat="1" x14ac:dyDescent="0.25">
      <c r="A3339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</row>
    <row r="3340" spans="1:29" s="2" customFormat="1" x14ac:dyDescent="0.25">
      <c r="A3340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</row>
    <row r="3341" spans="1:29" s="2" customFormat="1" x14ac:dyDescent="0.25">
      <c r="A334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</row>
    <row r="3342" spans="1:29" s="2" customFormat="1" x14ac:dyDescent="0.25">
      <c r="A3342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</row>
    <row r="3343" spans="1:29" s="2" customFormat="1" x14ac:dyDescent="0.25">
      <c r="A3343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</row>
    <row r="3344" spans="1:29" s="2" customFormat="1" x14ac:dyDescent="0.25">
      <c r="A3344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</row>
    <row r="3345" spans="1:29" s="2" customFormat="1" x14ac:dyDescent="0.25">
      <c r="A3345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</row>
    <row r="3346" spans="1:29" s="2" customFormat="1" x14ac:dyDescent="0.25">
      <c r="A3346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</row>
    <row r="3347" spans="1:29" s="2" customFormat="1" x14ac:dyDescent="0.25">
      <c r="A3347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</row>
    <row r="3348" spans="1:29" s="2" customFormat="1" x14ac:dyDescent="0.25">
      <c r="A3348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</row>
    <row r="3349" spans="1:29" s="2" customFormat="1" x14ac:dyDescent="0.25">
      <c r="A3349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</row>
    <row r="3350" spans="1:29" s="2" customFormat="1" x14ac:dyDescent="0.25">
      <c r="A3350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</row>
    <row r="3351" spans="1:29" s="2" customFormat="1" x14ac:dyDescent="0.25">
      <c r="A335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</row>
    <row r="3352" spans="1:29" s="2" customFormat="1" x14ac:dyDescent="0.25">
      <c r="A3352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</row>
    <row r="3353" spans="1:29" s="2" customFormat="1" x14ac:dyDescent="0.25">
      <c r="A3353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</row>
    <row r="3354" spans="1:29" s="2" customFormat="1" x14ac:dyDescent="0.25">
      <c r="A3354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</row>
    <row r="3355" spans="1:29" s="2" customFormat="1" x14ac:dyDescent="0.25">
      <c r="A3355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</row>
    <row r="3356" spans="1:29" s="2" customFormat="1" x14ac:dyDescent="0.25">
      <c r="A3356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</row>
    <row r="3357" spans="1:29" s="2" customFormat="1" x14ac:dyDescent="0.25">
      <c r="A3357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</row>
    <row r="3358" spans="1:29" s="2" customFormat="1" x14ac:dyDescent="0.25">
      <c r="A3358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</row>
    <row r="3359" spans="1:29" s="2" customFormat="1" x14ac:dyDescent="0.25">
      <c r="A3359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</row>
    <row r="3360" spans="1:29" s="2" customFormat="1" x14ac:dyDescent="0.25">
      <c r="A3360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</row>
    <row r="3361" spans="1:29" s="2" customFormat="1" x14ac:dyDescent="0.25">
      <c r="A336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</row>
    <row r="3362" spans="1:29" s="2" customFormat="1" x14ac:dyDescent="0.25">
      <c r="A3362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</row>
    <row r="3363" spans="1:29" s="2" customFormat="1" x14ac:dyDescent="0.25">
      <c r="A3363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</row>
    <row r="3364" spans="1:29" s="2" customFormat="1" x14ac:dyDescent="0.25">
      <c r="A3364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</row>
    <row r="3365" spans="1:29" s="2" customFormat="1" x14ac:dyDescent="0.25">
      <c r="A3365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</row>
    <row r="3366" spans="1:29" s="2" customFormat="1" x14ac:dyDescent="0.25">
      <c r="A3366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</row>
    <row r="3367" spans="1:29" s="2" customFormat="1" x14ac:dyDescent="0.25">
      <c r="A3367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</row>
    <row r="3368" spans="1:29" s="2" customFormat="1" x14ac:dyDescent="0.25">
      <c r="A3368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</row>
    <row r="3369" spans="1:29" s="2" customFormat="1" x14ac:dyDescent="0.25">
      <c r="A3369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</row>
    <row r="3370" spans="1:29" s="2" customFormat="1" x14ac:dyDescent="0.25">
      <c r="A3370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</row>
    <row r="3371" spans="1:29" s="2" customFormat="1" x14ac:dyDescent="0.25">
      <c r="A337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</row>
    <row r="3372" spans="1:29" s="2" customFormat="1" x14ac:dyDescent="0.25">
      <c r="A3372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</row>
    <row r="3373" spans="1:29" s="2" customFormat="1" x14ac:dyDescent="0.25">
      <c r="A3373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</row>
    <row r="3374" spans="1:29" s="2" customFormat="1" x14ac:dyDescent="0.25">
      <c r="A3374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</row>
    <row r="3375" spans="1:29" s="2" customFormat="1" x14ac:dyDescent="0.25">
      <c r="A3375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</row>
    <row r="3376" spans="1:29" s="2" customFormat="1" x14ac:dyDescent="0.25">
      <c r="A3376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</row>
    <row r="3377" spans="1:29" s="2" customFormat="1" x14ac:dyDescent="0.25">
      <c r="A3377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</row>
    <row r="3378" spans="1:29" s="2" customFormat="1" x14ac:dyDescent="0.25">
      <c r="A3378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</row>
    <row r="3379" spans="1:29" s="2" customFormat="1" x14ac:dyDescent="0.25">
      <c r="A3379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</row>
    <row r="3380" spans="1:29" s="2" customFormat="1" x14ac:dyDescent="0.25">
      <c r="A3380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</row>
    <row r="3381" spans="1:29" s="2" customFormat="1" x14ac:dyDescent="0.25">
      <c r="A338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</row>
    <row r="3382" spans="1:29" s="2" customFormat="1" x14ac:dyDescent="0.25">
      <c r="A3382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</row>
    <row r="3383" spans="1:29" s="2" customFormat="1" x14ac:dyDescent="0.25">
      <c r="A3383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</row>
    <row r="3384" spans="1:29" s="2" customFormat="1" x14ac:dyDescent="0.25">
      <c r="A3384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</row>
    <row r="3385" spans="1:29" s="2" customFormat="1" x14ac:dyDescent="0.25">
      <c r="A3385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</row>
    <row r="3386" spans="1:29" s="2" customFormat="1" x14ac:dyDescent="0.25">
      <c r="A3386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</row>
    <row r="3387" spans="1:29" s="2" customFormat="1" x14ac:dyDescent="0.25">
      <c r="A3387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</row>
    <row r="3388" spans="1:29" s="2" customFormat="1" x14ac:dyDescent="0.25">
      <c r="A3388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</row>
    <row r="3389" spans="1:29" s="2" customFormat="1" x14ac:dyDescent="0.25">
      <c r="A3389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</row>
    <row r="3390" spans="1:29" s="2" customFormat="1" x14ac:dyDescent="0.25">
      <c r="A3390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</row>
    <row r="3391" spans="1:29" s="2" customFormat="1" x14ac:dyDescent="0.25">
      <c r="A339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</row>
    <row r="3392" spans="1:29" s="2" customFormat="1" x14ac:dyDescent="0.25">
      <c r="A3392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</row>
    <row r="3393" spans="1:29" s="2" customFormat="1" x14ac:dyDescent="0.25">
      <c r="A3393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</row>
    <row r="3394" spans="1:29" s="2" customFormat="1" x14ac:dyDescent="0.25">
      <c r="A3394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</row>
    <row r="3395" spans="1:29" s="2" customFormat="1" x14ac:dyDescent="0.25">
      <c r="A3395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</row>
    <row r="3396" spans="1:29" s="2" customFormat="1" x14ac:dyDescent="0.25">
      <c r="A3396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</row>
    <row r="3397" spans="1:29" s="2" customFormat="1" x14ac:dyDescent="0.25">
      <c r="A3397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</row>
    <row r="3398" spans="1:29" s="2" customFormat="1" x14ac:dyDescent="0.25">
      <c r="A3398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</row>
    <row r="3399" spans="1:29" s="2" customFormat="1" x14ac:dyDescent="0.25">
      <c r="A3399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</row>
    <row r="3400" spans="1:29" s="2" customFormat="1" x14ac:dyDescent="0.25">
      <c r="A3400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</row>
    <row r="3401" spans="1:29" s="2" customFormat="1" x14ac:dyDescent="0.25">
      <c r="A340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</row>
    <row r="3402" spans="1:29" s="2" customFormat="1" x14ac:dyDescent="0.25">
      <c r="A3402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</row>
    <row r="3403" spans="1:29" s="2" customFormat="1" x14ac:dyDescent="0.25">
      <c r="A3403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</row>
    <row r="3404" spans="1:29" s="2" customFormat="1" x14ac:dyDescent="0.25">
      <c r="A3404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</row>
    <row r="3405" spans="1:29" s="2" customFormat="1" x14ac:dyDescent="0.25">
      <c r="A3405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</row>
    <row r="3406" spans="1:29" s="2" customFormat="1" x14ac:dyDescent="0.25">
      <c r="A3406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</row>
    <row r="3407" spans="1:29" s="2" customFormat="1" x14ac:dyDescent="0.25">
      <c r="A3407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</row>
    <row r="3408" spans="1:29" s="2" customFormat="1" x14ac:dyDescent="0.25">
      <c r="A3408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</row>
    <row r="3409" spans="1:29" s="2" customFormat="1" x14ac:dyDescent="0.25">
      <c r="A3409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</row>
    <row r="3410" spans="1:29" s="2" customFormat="1" x14ac:dyDescent="0.25">
      <c r="A3410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</row>
    <row r="3411" spans="1:29" s="2" customFormat="1" x14ac:dyDescent="0.25">
      <c r="A341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</row>
    <row r="3412" spans="1:29" s="2" customFormat="1" x14ac:dyDescent="0.25">
      <c r="A3412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</row>
    <row r="3413" spans="1:29" s="2" customFormat="1" x14ac:dyDescent="0.25">
      <c r="A3413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</row>
    <row r="3414" spans="1:29" s="2" customFormat="1" x14ac:dyDescent="0.25">
      <c r="A3414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</row>
    <row r="3415" spans="1:29" s="2" customFormat="1" x14ac:dyDescent="0.25">
      <c r="A3415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</row>
    <row r="3416" spans="1:29" s="2" customFormat="1" x14ac:dyDescent="0.25">
      <c r="A3416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</row>
    <row r="3417" spans="1:29" s="2" customFormat="1" x14ac:dyDescent="0.25">
      <c r="A3417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</row>
    <row r="3418" spans="1:29" s="2" customFormat="1" x14ac:dyDescent="0.25">
      <c r="A3418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</row>
    <row r="3419" spans="1:29" s="2" customFormat="1" x14ac:dyDescent="0.25">
      <c r="A3419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</row>
    <row r="3420" spans="1:29" s="2" customFormat="1" x14ac:dyDescent="0.25">
      <c r="A3420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</row>
    <row r="3421" spans="1:29" s="2" customFormat="1" x14ac:dyDescent="0.25">
      <c r="A342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</row>
    <row r="3422" spans="1:29" s="2" customFormat="1" x14ac:dyDescent="0.25">
      <c r="A3422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</row>
    <row r="3423" spans="1:29" s="2" customFormat="1" x14ac:dyDescent="0.25">
      <c r="A3423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</row>
    <row r="3424" spans="1:29" s="2" customFormat="1" x14ac:dyDescent="0.25">
      <c r="A3424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</row>
    <row r="3425" spans="1:29" s="2" customFormat="1" x14ac:dyDescent="0.25">
      <c r="A3425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</row>
    <row r="3426" spans="1:29" s="2" customFormat="1" x14ac:dyDescent="0.25">
      <c r="A3426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</row>
    <row r="3427" spans="1:29" s="2" customFormat="1" x14ac:dyDescent="0.25">
      <c r="A3427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</row>
    <row r="3428" spans="1:29" s="2" customFormat="1" x14ac:dyDescent="0.25">
      <c r="A3428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</row>
    <row r="3429" spans="1:29" s="2" customFormat="1" x14ac:dyDescent="0.25">
      <c r="A3429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</row>
    <row r="3430" spans="1:29" s="2" customFormat="1" x14ac:dyDescent="0.25">
      <c r="A3430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</row>
    <row r="3431" spans="1:29" s="2" customFormat="1" x14ac:dyDescent="0.25">
      <c r="A343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</row>
    <row r="3432" spans="1:29" s="2" customFormat="1" x14ac:dyDescent="0.25">
      <c r="A3432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</row>
    <row r="3433" spans="1:29" s="2" customFormat="1" x14ac:dyDescent="0.25">
      <c r="A3433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</row>
    <row r="3434" spans="1:29" s="2" customFormat="1" x14ac:dyDescent="0.25">
      <c r="A3434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</row>
    <row r="3435" spans="1:29" s="2" customFormat="1" x14ac:dyDescent="0.25">
      <c r="A3435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</row>
    <row r="3436" spans="1:29" s="2" customFormat="1" x14ac:dyDescent="0.25">
      <c r="A3436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</row>
    <row r="3437" spans="1:29" s="2" customFormat="1" x14ac:dyDescent="0.25">
      <c r="A3437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</row>
    <row r="3438" spans="1:29" s="2" customFormat="1" x14ac:dyDescent="0.25">
      <c r="A3438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</row>
    <row r="3439" spans="1:29" s="2" customFormat="1" x14ac:dyDescent="0.25">
      <c r="A3439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</row>
    <row r="3440" spans="1:29" s="2" customFormat="1" x14ac:dyDescent="0.25">
      <c r="A3440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</row>
    <row r="3441" spans="1:29" s="2" customFormat="1" x14ac:dyDescent="0.25">
      <c r="A344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</row>
    <row r="3442" spans="1:29" s="2" customFormat="1" x14ac:dyDescent="0.25">
      <c r="A3442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</row>
    <row r="3443" spans="1:29" s="2" customFormat="1" x14ac:dyDescent="0.25">
      <c r="A3443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</row>
    <row r="3444" spans="1:29" s="2" customFormat="1" x14ac:dyDescent="0.25">
      <c r="A3444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</row>
    <row r="3445" spans="1:29" s="2" customFormat="1" x14ac:dyDescent="0.25">
      <c r="A3445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</row>
    <row r="3446" spans="1:29" s="2" customFormat="1" x14ac:dyDescent="0.25">
      <c r="A3446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</row>
    <row r="3447" spans="1:29" s="2" customFormat="1" x14ac:dyDescent="0.25">
      <c r="A3447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</row>
    <row r="3448" spans="1:29" s="2" customFormat="1" x14ac:dyDescent="0.25">
      <c r="A3448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</row>
    <row r="3449" spans="1:29" s="2" customFormat="1" x14ac:dyDescent="0.25">
      <c r="A3449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</row>
    <row r="3450" spans="1:29" s="2" customFormat="1" x14ac:dyDescent="0.25">
      <c r="A3450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</row>
    <row r="3451" spans="1:29" s="2" customFormat="1" x14ac:dyDescent="0.25">
      <c r="A345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</row>
    <row r="3452" spans="1:29" s="2" customFormat="1" x14ac:dyDescent="0.25">
      <c r="A3452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</row>
    <row r="3453" spans="1:29" s="2" customFormat="1" x14ac:dyDescent="0.25">
      <c r="A3453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</row>
    <row r="3454" spans="1:29" s="2" customFormat="1" x14ac:dyDescent="0.25">
      <c r="A3454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</row>
    <row r="3455" spans="1:29" s="2" customFormat="1" x14ac:dyDescent="0.25">
      <c r="A3455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</row>
    <row r="3456" spans="1:29" s="2" customFormat="1" x14ac:dyDescent="0.25">
      <c r="A3456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</row>
    <row r="3457" spans="1:29" s="2" customFormat="1" x14ac:dyDescent="0.25">
      <c r="A3457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</row>
    <row r="3458" spans="1:29" s="2" customFormat="1" x14ac:dyDescent="0.25">
      <c r="A3458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</row>
    <row r="3459" spans="1:29" s="2" customFormat="1" x14ac:dyDescent="0.25">
      <c r="A3459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</row>
    <row r="3460" spans="1:29" s="2" customFormat="1" x14ac:dyDescent="0.25">
      <c r="A3460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</row>
    <row r="3461" spans="1:29" s="2" customFormat="1" x14ac:dyDescent="0.25">
      <c r="A346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</row>
    <row r="3462" spans="1:29" s="2" customFormat="1" x14ac:dyDescent="0.25">
      <c r="A3462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</row>
    <row r="3463" spans="1:29" s="2" customFormat="1" x14ac:dyDescent="0.25">
      <c r="A3463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</row>
    <row r="3464" spans="1:29" s="2" customFormat="1" x14ac:dyDescent="0.25">
      <c r="A3464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</row>
    <row r="3465" spans="1:29" s="2" customFormat="1" x14ac:dyDescent="0.25">
      <c r="A3465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</row>
    <row r="3466" spans="1:29" s="2" customFormat="1" x14ac:dyDescent="0.25">
      <c r="A3466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</row>
    <row r="3467" spans="1:29" s="2" customFormat="1" x14ac:dyDescent="0.25">
      <c r="A3467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</row>
    <row r="3468" spans="1:29" s="2" customFormat="1" x14ac:dyDescent="0.25">
      <c r="A3468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</row>
    <row r="3469" spans="1:29" s="2" customFormat="1" x14ac:dyDescent="0.25">
      <c r="A3469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</row>
    <row r="3470" spans="1:29" s="2" customFormat="1" x14ac:dyDescent="0.25">
      <c r="A3470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</row>
    <row r="3471" spans="1:29" s="2" customFormat="1" x14ac:dyDescent="0.25">
      <c r="A347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</row>
    <row r="3472" spans="1:29" s="2" customFormat="1" x14ac:dyDescent="0.25">
      <c r="A3472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</row>
    <row r="3473" spans="1:29" s="2" customFormat="1" x14ac:dyDescent="0.25">
      <c r="A3473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</row>
    <row r="3474" spans="1:29" s="2" customFormat="1" x14ac:dyDescent="0.25">
      <c r="A3474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</row>
    <row r="3475" spans="1:29" s="2" customFormat="1" x14ac:dyDescent="0.25">
      <c r="A3475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</row>
    <row r="3476" spans="1:29" s="2" customFormat="1" x14ac:dyDescent="0.25">
      <c r="A3476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</row>
    <row r="3477" spans="1:29" s="2" customFormat="1" x14ac:dyDescent="0.25">
      <c r="A3477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</row>
    <row r="3478" spans="1:29" s="2" customFormat="1" x14ac:dyDescent="0.25">
      <c r="A3478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</row>
    <row r="3479" spans="1:29" s="2" customFormat="1" x14ac:dyDescent="0.25">
      <c r="A3479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</row>
    <row r="3480" spans="1:29" s="2" customFormat="1" x14ac:dyDescent="0.25">
      <c r="A3480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</row>
    <row r="3481" spans="1:29" s="2" customFormat="1" x14ac:dyDescent="0.25">
      <c r="A348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</row>
    <row r="3482" spans="1:29" s="2" customFormat="1" x14ac:dyDescent="0.25">
      <c r="A3482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</row>
    <row r="3483" spans="1:29" s="2" customFormat="1" x14ac:dyDescent="0.25">
      <c r="A3483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</row>
    <row r="3484" spans="1:29" s="2" customFormat="1" x14ac:dyDescent="0.25">
      <c r="A3484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</row>
    <row r="3485" spans="1:29" s="2" customFormat="1" x14ac:dyDescent="0.25">
      <c r="A3485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</row>
    <row r="3486" spans="1:29" s="2" customFormat="1" x14ac:dyDescent="0.25">
      <c r="A3486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</row>
    <row r="3487" spans="1:29" s="2" customFormat="1" x14ac:dyDescent="0.25">
      <c r="A3487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</row>
    <row r="3488" spans="1:29" s="2" customFormat="1" x14ac:dyDescent="0.25">
      <c r="A3488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</row>
    <row r="3489" spans="1:29" s="2" customFormat="1" x14ac:dyDescent="0.25">
      <c r="A3489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</row>
    <row r="3490" spans="1:29" s="2" customFormat="1" x14ac:dyDescent="0.25">
      <c r="A3490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</row>
    <row r="3491" spans="1:29" s="2" customFormat="1" x14ac:dyDescent="0.25">
      <c r="A349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</row>
    <row r="3492" spans="1:29" s="2" customFormat="1" x14ac:dyDescent="0.25">
      <c r="A3492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</row>
    <row r="3493" spans="1:29" s="2" customFormat="1" x14ac:dyDescent="0.25">
      <c r="A3493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</row>
    <row r="3494" spans="1:29" s="2" customFormat="1" x14ac:dyDescent="0.25">
      <c r="A3494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</row>
    <row r="3495" spans="1:29" s="2" customFormat="1" x14ac:dyDescent="0.25">
      <c r="A3495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</row>
    <row r="3496" spans="1:29" s="2" customFormat="1" x14ac:dyDescent="0.25">
      <c r="A3496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</row>
    <row r="3497" spans="1:29" s="2" customFormat="1" x14ac:dyDescent="0.25">
      <c r="A3497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</row>
    <row r="3498" spans="1:29" s="2" customFormat="1" x14ac:dyDescent="0.25">
      <c r="A3498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</row>
    <row r="3499" spans="1:29" s="2" customFormat="1" x14ac:dyDescent="0.25">
      <c r="A3499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</row>
    <row r="3500" spans="1:29" s="2" customFormat="1" x14ac:dyDescent="0.25">
      <c r="A3500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</row>
    <row r="3501" spans="1:29" s="2" customFormat="1" x14ac:dyDescent="0.25">
      <c r="A350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</row>
    <row r="3502" spans="1:29" s="2" customFormat="1" x14ac:dyDescent="0.25">
      <c r="A3502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</row>
    <row r="3503" spans="1:29" s="2" customFormat="1" x14ac:dyDescent="0.25">
      <c r="A3503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</row>
    <row r="3504" spans="1:29" s="2" customFormat="1" x14ac:dyDescent="0.25">
      <c r="A3504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</row>
    <row r="3505" spans="1:29" s="2" customFormat="1" x14ac:dyDescent="0.25">
      <c r="A3505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</row>
    <row r="3506" spans="1:29" s="2" customFormat="1" x14ac:dyDescent="0.25">
      <c r="A3506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</row>
    <row r="3507" spans="1:29" s="2" customFormat="1" x14ac:dyDescent="0.25">
      <c r="A3507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</row>
    <row r="3508" spans="1:29" s="2" customFormat="1" x14ac:dyDescent="0.25">
      <c r="A3508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</row>
    <row r="3509" spans="1:29" s="2" customFormat="1" x14ac:dyDescent="0.25">
      <c r="A3509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</row>
    <row r="3510" spans="1:29" s="2" customFormat="1" x14ac:dyDescent="0.25">
      <c r="A3510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</row>
    <row r="3511" spans="1:29" s="2" customFormat="1" x14ac:dyDescent="0.25">
      <c r="A351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</row>
    <row r="3512" spans="1:29" s="2" customFormat="1" x14ac:dyDescent="0.25">
      <c r="A3512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</row>
    <row r="3513" spans="1:29" s="2" customFormat="1" x14ac:dyDescent="0.25">
      <c r="A3513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</row>
    <row r="3514" spans="1:29" s="2" customFormat="1" x14ac:dyDescent="0.25">
      <c r="A3514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</row>
    <row r="3515" spans="1:29" s="2" customFormat="1" x14ac:dyDescent="0.25">
      <c r="A3515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</row>
    <row r="3516" spans="1:29" s="2" customFormat="1" x14ac:dyDescent="0.25">
      <c r="A3516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</row>
    <row r="3517" spans="1:29" s="2" customFormat="1" x14ac:dyDescent="0.25">
      <c r="A3517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</row>
    <row r="3518" spans="1:29" s="2" customFormat="1" x14ac:dyDescent="0.25">
      <c r="A3518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</row>
    <row r="3519" spans="1:29" s="2" customFormat="1" x14ac:dyDescent="0.25">
      <c r="A3519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</row>
    <row r="3520" spans="1:29" s="2" customFormat="1" x14ac:dyDescent="0.25">
      <c r="A3520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</row>
    <row r="3521" spans="1:29" s="2" customFormat="1" x14ac:dyDescent="0.25">
      <c r="A352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</row>
    <row r="3522" spans="1:29" s="2" customFormat="1" x14ac:dyDescent="0.25">
      <c r="A3522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</row>
    <row r="3523" spans="1:29" s="2" customFormat="1" x14ac:dyDescent="0.25">
      <c r="A3523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</row>
    <row r="3524" spans="1:29" s="2" customFormat="1" x14ac:dyDescent="0.25">
      <c r="A3524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</row>
    <row r="3525" spans="1:29" s="2" customFormat="1" x14ac:dyDescent="0.25">
      <c r="A3525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</row>
    <row r="3526" spans="1:29" s="2" customFormat="1" x14ac:dyDescent="0.25">
      <c r="A3526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</row>
    <row r="3527" spans="1:29" s="2" customFormat="1" x14ac:dyDescent="0.25">
      <c r="A3527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</row>
    <row r="3528" spans="1:29" s="2" customFormat="1" x14ac:dyDescent="0.25">
      <c r="A3528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</row>
    <row r="3529" spans="1:29" s="2" customFormat="1" x14ac:dyDescent="0.25">
      <c r="A3529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</row>
    <row r="3530" spans="1:29" s="2" customFormat="1" x14ac:dyDescent="0.25">
      <c r="A3530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</row>
    <row r="3531" spans="1:29" s="2" customFormat="1" x14ac:dyDescent="0.25">
      <c r="A353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</row>
    <row r="3532" spans="1:29" s="2" customFormat="1" x14ac:dyDescent="0.25">
      <c r="A3532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</row>
    <row r="3533" spans="1:29" s="2" customFormat="1" x14ac:dyDescent="0.25">
      <c r="A3533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</row>
    <row r="3534" spans="1:29" s="2" customFormat="1" x14ac:dyDescent="0.25">
      <c r="A3534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</row>
    <row r="3535" spans="1:29" s="2" customFormat="1" x14ac:dyDescent="0.25">
      <c r="A3535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</row>
    <row r="3536" spans="1:29" s="2" customFormat="1" x14ac:dyDescent="0.25">
      <c r="A3536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</row>
    <row r="3537" spans="1:29" s="2" customFormat="1" x14ac:dyDescent="0.25">
      <c r="A3537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</row>
    <row r="3538" spans="1:29" s="2" customFormat="1" x14ac:dyDescent="0.25">
      <c r="A3538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</row>
    <row r="3539" spans="1:29" s="2" customFormat="1" x14ac:dyDescent="0.25">
      <c r="A3539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</row>
    <row r="3540" spans="1:29" s="2" customFormat="1" x14ac:dyDescent="0.25">
      <c r="A3540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</row>
    <row r="3541" spans="1:29" s="2" customFormat="1" x14ac:dyDescent="0.25">
      <c r="A354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</row>
    <row r="3542" spans="1:29" s="2" customFormat="1" x14ac:dyDescent="0.25">
      <c r="A3542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</row>
    <row r="3543" spans="1:29" s="2" customFormat="1" x14ac:dyDescent="0.25">
      <c r="A3543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</row>
    <row r="3544" spans="1:29" s="2" customFormat="1" x14ac:dyDescent="0.25">
      <c r="A3544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</row>
    <row r="3545" spans="1:29" s="2" customFormat="1" x14ac:dyDescent="0.25">
      <c r="A3545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</row>
    <row r="3546" spans="1:29" s="2" customFormat="1" x14ac:dyDescent="0.25">
      <c r="A3546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</row>
    <row r="3547" spans="1:29" s="2" customFormat="1" x14ac:dyDescent="0.25">
      <c r="A3547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</row>
    <row r="3548" spans="1:29" s="2" customFormat="1" x14ac:dyDescent="0.25">
      <c r="A3548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</row>
    <row r="3549" spans="1:29" s="2" customFormat="1" x14ac:dyDescent="0.25">
      <c r="A3549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</row>
    <row r="3550" spans="1:29" s="2" customFormat="1" x14ac:dyDescent="0.25">
      <c r="A3550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</row>
    <row r="3551" spans="1:29" s="2" customFormat="1" x14ac:dyDescent="0.25">
      <c r="A355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</row>
    <row r="3552" spans="1:29" s="2" customFormat="1" x14ac:dyDescent="0.25">
      <c r="A3552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</row>
    <row r="3553" spans="1:29" s="2" customFormat="1" x14ac:dyDescent="0.25">
      <c r="A3553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</row>
    <row r="3554" spans="1:29" s="2" customFormat="1" x14ac:dyDescent="0.25">
      <c r="A3554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</row>
    <row r="3555" spans="1:29" s="2" customFormat="1" x14ac:dyDescent="0.25">
      <c r="A3555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</row>
    <row r="3556" spans="1:29" s="2" customFormat="1" x14ac:dyDescent="0.25">
      <c r="A3556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</row>
    <row r="3557" spans="1:29" s="2" customFormat="1" x14ac:dyDescent="0.25">
      <c r="A3557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</row>
    <row r="3558" spans="1:29" s="2" customFormat="1" x14ac:dyDescent="0.25">
      <c r="A3558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</row>
    <row r="3559" spans="1:29" s="2" customFormat="1" x14ac:dyDescent="0.25">
      <c r="A3559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</row>
    <row r="3560" spans="1:29" s="2" customFormat="1" x14ac:dyDescent="0.25">
      <c r="A3560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</row>
    <row r="3561" spans="1:29" s="2" customFormat="1" x14ac:dyDescent="0.25">
      <c r="A356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</row>
    <row r="3562" spans="1:29" s="2" customFormat="1" x14ac:dyDescent="0.25">
      <c r="A3562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</row>
    <row r="3563" spans="1:29" s="2" customFormat="1" x14ac:dyDescent="0.25">
      <c r="A3563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</row>
    <row r="3564" spans="1:29" s="2" customFormat="1" x14ac:dyDescent="0.25">
      <c r="A3564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</row>
    <row r="3565" spans="1:29" s="2" customFormat="1" x14ac:dyDescent="0.25">
      <c r="A3565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</row>
    <row r="3566" spans="1:29" s="2" customFormat="1" x14ac:dyDescent="0.25">
      <c r="A3566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</row>
    <row r="3567" spans="1:29" s="2" customFormat="1" x14ac:dyDescent="0.25">
      <c r="A3567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</row>
    <row r="3568" spans="1:29" s="2" customFormat="1" x14ac:dyDescent="0.25">
      <c r="A3568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</row>
    <row r="3569" spans="1:29" s="2" customFormat="1" x14ac:dyDescent="0.25">
      <c r="A3569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</row>
    <row r="3570" spans="1:29" s="2" customFormat="1" x14ac:dyDescent="0.25">
      <c r="A3570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</row>
    <row r="3571" spans="1:29" s="2" customFormat="1" x14ac:dyDescent="0.25">
      <c r="A357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</row>
    <row r="3572" spans="1:29" s="2" customFormat="1" x14ac:dyDescent="0.25">
      <c r="A3572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</row>
    <row r="3573" spans="1:29" s="2" customFormat="1" x14ac:dyDescent="0.25">
      <c r="A3573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</row>
    <row r="3574" spans="1:29" s="2" customFormat="1" x14ac:dyDescent="0.25">
      <c r="A3574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</row>
    <row r="3575" spans="1:29" s="2" customFormat="1" x14ac:dyDescent="0.25">
      <c r="A3575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</row>
    <row r="3576" spans="1:29" s="2" customFormat="1" x14ac:dyDescent="0.25">
      <c r="A3576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</row>
    <row r="3577" spans="1:29" s="2" customFormat="1" x14ac:dyDescent="0.25">
      <c r="A3577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</row>
    <row r="3578" spans="1:29" s="2" customFormat="1" x14ac:dyDescent="0.25">
      <c r="A3578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</row>
    <row r="3579" spans="1:29" s="2" customFormat="1" x14ac:dyDescent="0.25">
      <c r="A3579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</row>
    <row r="3580" spans="1:29" s="2" customFormat="1" x14ac:dyDescent="0.25">
      <c r="A3580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</row>
    <row r="3581" spans="1:29" s="2" customFormat="1" x14ac:dyDescent="0.25">
      <c r="A358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</row>
    <row r="3582" spans="1:29" s="2" customFormat="1" x14ac:dyDescent="0.25">
      <c r="A3582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</row>
    <row r="3583" spans="1:29" s="2" customFormat="1" x14ac:dyDescent="0.25">
      <c r="A3583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</row>
    <row r="3584" spans="1:29" s="2" customFormat="1" x14ac:dyDescent="0.25">
      <c r="A3584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</row>
    <row r="3585" spans="1:29" s="2" customFormat="1" x14ac:dyDescent="0.25">
      <c r="A3585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</row>
    <row r="3586" spans="1:29" s="2" customFormat="1" x14ac:dyDescent="0.25">
      <c r="A3586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</row>
    <row r="3587" spans="1:29" s="2" customFormat="1" x14ac:dyDescent="0.25">
      <c r="A3587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</row>
    <row r="3588" spans="1:29" s="2" customFormat="1" x14ac:dyDescent="0.25">
      <c r="A3588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</row>
    <row r="3589" spans="1:29" s="2" customFormat="1" x14ac:dyDescent="0.25">
      <c r="A3589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</row>
    <row r="3590" spans="1:29" s="2" customFormat="1" x14ac:dyDescent="0.25">
      <c r="A3590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</row>
    <row r="3591" spans="1:29" s="2" customFormat="1" x14ac:dyDescent="0.25">
      <c r="A359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</row>
    <row r="3592" spans="1:29" s="2" customFormat="1" x14ac:dyDescent="0.25">
      <c r="A3592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</row>
    <row r="3593" spans="1:29" s="2" customFormat="1" x14ac:dyDescent="0.25">
      <c r="A3593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</row>
    <row r="3594" spans="1:29" s="2" customFormat="1" x14ac:dyDescent="0.25">
      <c r="A3594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</row>
    <row r="3595" spans="1:29" s="2" customFormat="1" x14ac:dyDescent="0.25">
      <c r="A3595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</row>
    <row r="3596" spans="1:29" s="2" customFormat="1" x14ac:dyDescent="0.25">
      <c r="A3596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</row>
    <row r="3597" spans="1:29" s="2" customFormat="1" x14ac:dyDescent="0.25">
      <c r="A3597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</row>
    <row r="3598" spans="1:29" s="2" customFormat="1" x14ac:dyDescent="0.25">
      <c r="A3598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</row>
    <row r="3599" spans="1:29" s="2" customFormat="1" x14ac:dyDescent="0.25">
      <c r="A3599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</row>
    <row r="3600" spans="1:29" s="2" customFormat="1" x14ac:dyDescent="0.25">
      <c r="A3600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</row>
    <row r="3601" spans="1:29" s="2" customFormat="1" x14ac:dyDescent="0.25">
      <c r="A360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</row>
    <row r="3602" spans="1:29" s="2" customFormat="1" x14ac:dyDescent="0.25">
      <c r="A3602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</row>
    <row r="3603" spans="1:29" s="2" customFormat="1" x14ac:dyDescent="0.25">
      <c r="A3603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</row>
    <row r="3604" spans="1:29" s="2" customFormat="1" x14ac:dyDescent="0.25">
      <c r="A3604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</row>
    <row r="3605" spans="1:29" s="2" customFormat="1" x14ac:dyDescent="0.25">
      <c r="A3605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</row>
    <row r="3606" spans="1:29" s="2" customFormat="1" x14ac:dyDescent="0.25">
      <c r="A3606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</row>
    <row r="3607" spans="1:29" s="2" customFormat="1" x14ac:dyDescent="0.25">
      <c r="A3607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</row>
    <row r="3608" spans="1:29" s="2" customFormat="1" x14ac:dyDescent="0.25">
      <c r="A3608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</row>
    <row r="3609" spans="1:29" s="2" customFormat="1" x14ac:dyDescent="0.25">
      <c r="A3609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</row>
    <row r="3610" spans="1:29" s="2" customFormat="1" x14ac:dyDescent="0.25">
      <c r="A3610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</row>
    <row r="3611" spans="1:29" s="2" customFormat="1" x14ac:dyDescent="0.25">
      <c r="A361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</row>
    <row r="3612" spans="1:29" s="2" customFormat="1" x14ac:dyDescent="0.25">
      <c r="A3612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</row>
    <row r="3613" spans="1:29" s="2" customFormat="1" x14ac:dyDescent="0.25">
      <c r="A3613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</row>
    <row r="3614" spans="1:29" s="2" customFormat="1" x14ac:dyDescent="0.25">
      <c r="A3614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</row>
    <row r="3615" spans="1:29" s="2" customFormat="1" x14ac:dyDescent="0.25">
      <c r="A3615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</row>
    <row r="3616" spans="1:29" s="2" customFormat="1" x14ac:dyDescent="0.25">
      <c r="A3616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</row>
    <row r="3617" spans="1:29" s="2" customFormat="1" x14ac:dyDescent="0.25">
      <c r="A3617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</row>
    <row r="3618" spans="1:29" s="2" customFormat="1" x14ac:dyDescent="0.25">
      <c r="A3618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</row>
    <row r="3619" spans="1:29" s="2" customFormat="1" x14ac:dyDescent="0.25">
      <c r="A3619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</row>
    <row r="3620" spans="1:29" s="2" customFormat="1" x14ac:dyDescent="0.25">
      <c r="A3620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</row>
    <row r="3621" spans="1:29" s="2" customFormat="1" x14ac:dyDescent="0.25">
      <c r="A362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</row>
    <row r="3622" spans="1:29" s="2" customFormat="1" x14ac:dyDescent="0.25">
      <c r="A3622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</row>
    <row r="3623" spans="1:29" s="2" customFormat="1" x14ac:dyDescent="0.25">
      <c r="A3623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</row>
    <row r="3624" spans="1:29" s="2" customFormat="1" x14ac:dyDescent="0.25">
      <c r="A3624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</row>
    <row r="3625" spans="1:29" s="2" customFormat="1" x14ac:dyDescent="0.25">
      <c r="A3625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</row>
    <row r="3626" spans="1:29" s="2" customFormat="1" x14ac:dyDescent="0.25">
      <c r="A3626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</row>
    <row r="3627" spans="1:29" s="2" customFormat="1" x14ac:dyDescent="0.25">
      <c r="A3627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</row>
    <row r="3628" spans="1:29" s="2" customFormat="1" x14ac:dyDescent="0.25">
      <c r="A3628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</row>
    <row r="3629" spans="1:29" s="2" customFormat="1" x14ac:dyDescent="0.25">
      <c r="A3629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</row>
    <row r="3630" spans="1:29" s="2" customFormat="1" x14ac:dyDescent="0.25">
      <c r="A3630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</row>
    <row r="3631" spans="1:29" s="2" customFormat="1" x14ac:dyDescent="0.25">
      <c r="A363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</row>
    <row r="3632" spans="1:29" s="2" customFormat="1" x14ac:dyDescent="0.25">
      <c r="A3632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</row>
    <row r="3633" spans="1:29" s="2" customFormat="1" x14ac:dyDescent="0.25">
      <c r="A3633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</row>
    <row r="3634" spans="1:29" s="2" customFormat="1" x14ac:dyDescent="0.25">
      <c r="A3634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</row>
    <row r="3635" spans="1:29" s="2" customFormat="1" x14ac:dyDescent="0.25">
      <c r="A3635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</row>
    <row r="3636" spans="1:29" s="2" customFormat="1" x14ac:dyDescent="0.25">
      <c r="A3636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</row>
    <row r="3637" spans="1:29" s="2" customFormat="1" x14ac:dyDescent="0.25">
      <c r="A3637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</row>
    <row r="3638" spans="1:29" s="2" customFormat="1" x14ac:dyDescent="0.25">
      <c r="A3638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</row>
    <row r="3639" spans="1:29" s="2" customFormat="1" x14ac:dyDescent="0.25">
      <c r="A3639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</row>
    <row r="3640" spans="1:29" s="2" customFormat="1" x14ac:dyDescent="0.25">
      <c r="A3640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</row>
    <row r="3641" spans="1:29" s="2" customFormat="1" x14ac:dyDescent="0.25">
      <c r="A364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</row>
    <row r="3642" spans="1:29" s="2" customFormat="1" x14ac:dyDescent="0.25">
      <c r="A3642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</row>
    <row r="3643" spans="1:29" s="2" customFormat="1" x14ac:dyDescent="0.25">
      <c r="A3643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</row>
    <row r="3644" spans="1:29" s="2" customFormat="1" x14ac:dyDescent="0.25">
      <c r="A3644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</row>
    <row r="3645" spans="1:29" s="2" customFormat="1" x14ac:dyDescent="0.25">
      <c r="A3645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</row>
    <row r="3646" spans="1:29" s="2" customFormat="1" x14ac:dyDescent="0.25">
      <c r="A3646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</row>
    <row r="3647" spans="1:29" s="2" customFormat="1" x14ac:dyDescent="0.25">
      <c r="A3647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</row>
    <row r="3648" spans="1:29" s="2" customFormat="1" x14ac:dyDescent="0.25">
      <c r="A3648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</row>
    <row r="3649" spans="1:29" s="2" customFormat="1" x14ac:dyDescent="0.25">
      <c r="A3649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</row>
    <row r="3650" spans="1:29" s="2" customFormat="1" x14ac:dyDescent="0.25">
      <c r="A3650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</row>
    <row r="3651" spans="1:29" s="2" customFormat="1" x14ac:dyDescent="0.25">
      <c r="A365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</row>
    <row r="3652" spans="1:29" s="2" customFormat="1" x14ac:dyDescent="0.25">
      <c r="A3652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</row>
    <row r="3653" spans="1:29" s="2" customFormat="1" x14ac:dyDescent="0.25">
      <c r="A3653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</row>
    <row r="3654" spans="1:29" s="2" customFormat="1" x14ac:dyDescent="0.25">
      <c r="A3654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</row>
    <row r="3655" spans="1:29" s="2" customFormat="1" x14ac:dyDescent="0.25">
      <c r="A3655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</row>
    <row r="3656" spans="1:29" s="2" customFormat="1" x14ac:dyDescent="0.25">
      <c r="A3656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</row>
    <row r="3657" spans="1:29" s="2" customFormat="1" x14ac:dyDescent="0.25">
      <c r="A3657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</row>
    <row r="3658" spans="1:29" s="2" customFormat="1" x14ac:dyDescent="0.25">
      <c r="A3658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</row>
    <row r="3659" spans="1:29" s="2" customFormat="1" x14ac:dyDescent="0.25">
      <c r="A3659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</row>
    <row r="3660" spans="1:29" s="2" customFormat="1" x14ac:dyDescent="0.25">
      <c r="A3660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</row>
    <row r="3661" spans="1:29" s="2" customFormat="1" x14ac:dyDescent="0.25">
      <c r="A366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</row>
    <row r="3662" spans="1:29" s="2" customFormat="1" x14ac:dyDescent="0.25">
      <c r="A3662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</row>
    <row r="3663" spans="1:29" s="2" customFormat="1" x14ac:dyDescent="0.25">
      <c r="A3663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</row>
    <row r="3664" spans="1:29" s="2" customFormat="1" x14ac:dyDescent="0.25">
      <c r="A3664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</row>
    <row r="3665" spans="1:29" s="2" customFormat="1" x14ac:dyDescent="0.25">
      <c r="A3665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</row>
    <row r="3666" spans="1:29" s="2" customFormat="1" x14ac:dyDescent="0.25">
      <c r="A3666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</row>
    <row r="3667" spans="1:29" s="2" customFormat="1" x14ac:dyDescent="0.25">
      <c r="A3667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</row>
    <row r="3668" spans="1:29" s="2" customFormat="1" x14ac:dyDescent="0.25">
      <c r="A3668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</row>
    <row r="3669" spans="1:29" s="2" customFormat="1" x14ac:dyDescent="0.25">
      <c r="A3669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</row>
    <row r="3670" spans="1:29" s="2" customFormat="1" x14ac:dyDescent="0.25">
      <c r="A3670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</row>
    <row r="3671" spans="1:29" s="2" customFormat="1" x14ac:dyDescent="0.25">
      <c r="A367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</row>
    <row r="3672" spans="1:29" s="2" customFormat="1" x14ac:dyDescent="0.25">
      <c r="A3672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</row>
    <row r="3673" spans="1:29" s="2" customFormat="1" x14ac:dyDescent="0.25">
      <c r="A3673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</row>
    <row r="3674" spans="1:29" s="2" customFormat="1" x14ac:dyDescent="0.25">
      <c r="A3674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</row>
    <row r="3675" spans="1:29" s="2" customFormat="1" x14ac:dyDescent="0.25">
      <c r="A3675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</row>
    <row r="3676" spans="1:29" s="2" customFormat="1" x14ac:dyDescent="0.25">
      <c r="A3676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</row>
    <row r="3677" spans="1:29" s="2" customFormat="1" x14ac:dyDescent="0.25">
      <c r="A3677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</row>
    <row r="3678" spans="1:29" s="2" customFormat="1" x14ac:dyDescent="0.25">
      <c r="A3678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</row>
    <row r="3679" spans="1:29" s="2" customFormat="1" x14ac:dyDescent="0.25">
      <c r="A3679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</row>
    <row r="3680" spans="1:29" s="2" customFormat="1" x14ac:dyDescent="0.25">
      <c r="A3680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</row>
    <row r="3681" spans="1:29" s="2" customFormat="1" x14ac:dyDescent="0.25">
      <c r="A368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</row>
    <row r="3682" spans="1:29" s="2" customFormat="1" x14ac:dyDescent="0.25">
      <c r="A3682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</row>
    <row r="3683" spans="1:29" s="2" customFormat="1" x14ac:dyDescent="0.25">
      <c r="A3683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</row>
    <row r="3684" spans="1:29" s="2" customFormat="1" x14ac:dyDescent="0.25">
      <c r="A3684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</row>
    <row r="3685" spans="1:29" s="2" customFormat="1" x14ac:dyDescent="0.25">
      <c r="A3685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</row>
    <row r="3686" spans="1:29" s="2" customFormat="1" x14ac:dyDescent="0.25">
      <c r="A3686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</row>
    <row r="3687" spans="1:29" s="2" customFormat="1" x14ac:dyDescent="0.25">
      <c r="A3687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</row>
    <row r="3688" spans="1:29" s="2" customFormat="1" x14ac:dyDescent="0.25">
      <c r="A3688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</row>
    <row r="3689" spans="1:29" s="2" customFormat="1" x14ac:dyDescent="0.25">
      <c r="A3689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</row>
    <row r="3690" spans="1:29" s="2" customFormat="1" x14ac:dyDescent="0.25">
      <c r="A3690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</row>
    <row r="3691" spans="1:29" s="2" customFormat="1" x14ac:dyDescent="0.25">
      <c r="A369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</row>
    <row r="3692" spans="1:29" s="2" customFormat="1" x14ac:dyDescent="0.25">
      <c r="A3692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</row>
    <row r="3693" spans="1:29" s="2" customFormat="1" x14ac:dyDescent="0.25">
      <c r="A3693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</row>
    <row r="3694" spans="1:29" s="2" customFormat="1" x14ac:dyDescent="0.25">
      <c r="A3694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</row>
    <row r="3695" spans="1:29" s="2" customFormat="1" x14ac:dyDescent="0.25">
      <c r="A3695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</row>
    <row r="3696" spans="1:29" s="2" customFormat="1" x14ac:dyDescent="0.25">
      <c r="A3696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</row>
    <row r="3697" spans="1:29" s="2" customFormat="1" x14ac:dyDescent="0.25">
      <c r="A3697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</row>
    <row r="3698" spans="1:29" s="2" customFormat="1" x14ac:dyDescent="0.25">
      <c r="A3698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</row>
    <row r="3699" spans="1:29" s="2" customFormat="1" x14ac:dyDescent="0.25">
      <c r="A3699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</row>
    <row r="3700" spans="1:29" s="2" customFormat="1" x14ac:dyDescent="0.25">
      <c r="A3700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</row>
    <row r="3701" spans="1:29" s="2" customFormat="1" x14ac:dyDescent="0.25">
      <c r="A370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</row>
    <row r="3702" spans="1:29" s="2" customFormat="1" x14ac:dyDescent="0.25">
      <c r="A3702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</row>
    <row r="3703" spans="1:29" s="2" customFormat="1" x14ac:dyDescent="0.25">
      <c r="A3703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</row>
    <row r="3704" spans="1:29" s="2" customFormat="1" x14ac:dyDescent="0.25">
      <c r="A3704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</row>
    <row r="3705" spans="1:29" s="2" customFormat="1" x14ac:dyDescent="0.25">
      <c r="A3705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</row>
    <row r="3706" spans="1:29" s="2" customFormat="1" x14ac:dyDescent="0.25">
      <c r="A3706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</row>
    <row r="3707" spans="1:29" s="2" customFormat="1" x14ac:dyDescent="0.25">
      <c r="A3707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</row>
    <row r="3708" spans="1:29" s="2" customFormat="1" x14ac:dyDescent="0.25">
      <c r="A3708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</row>
    <row r="3709" spans="1:29" s="2" customFormat="1" x14ac:dyDescent="0.25">
      <c r="A3709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</row>
    <row r="3710" spans="1:29" s="2" customFormat="1" x14ac:dyDescent="0.25">
      <c r="A3710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</row>
    <row r="3711" spans="1:29" s="2" customFormat="1" x14ac:dyDescent="0.25">
      <c r="A371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</row>
    <row r="3712" spans="1:29" s="2" customFormat="1" x14ac:dyDescent="0.25">
      <c r="A3712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</row>
    <row r="3713" spans="1:29" s="2" customFormat="1" x14ac:dyDescent="0.25">
      <c r="A3713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</row>
    <row r="3714" spans="1:29" s="2" customFormat="1" x14ac:dyDescent="0.25">
      <c r="A3714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</row>
    <row r="3715" spans="1:29" s="2" customFormat="1" x14ac:dyDescent="0.25">
      <c r="A3715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</row>
    <row r="3716" spans="1:29" s="2" customFormat="1" x14ac:dyDescent="0.25">
      <c r="A3716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</row>
    <row r="3717" spans="1:29" s="2" customFormat="1" x14ac:dyDescent="0.25">
      <c r="A3717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</row>
    <row r="3718" spans="1:29" s="2" customFormat="1" x14ac:dyDescent="0.25">
      <c r="A3718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</row>
    <row r="3719" spans="1:29" s="2" customFormat="1" x14ac:dyDescent="0.25">
      <c r="A3719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</row>
    <row r="3720" spans="1:29" s="2" customFormat="1" x14ac:dyDescent="0.25">
      <c r="A3720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</row>
    <row r="3721" spans="1:29" s="2" customFormat="1" x14ac:dyDescent="0.25">
      <c r="A372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</row>
    <row r="3722" spans="1:29" s="2" customFormat="1" x14ac:dyDescent="0.25">
      <c r="A3722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</row>
    <row r="3723" spans="1:29" s="2" customFormat="1" x14ac:dyDescent="0.25">
      <c r="A3723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</row>
    <row r="3724" spans="1:29" s="2" customFormat="1" x14ac:dyDescent="0.25">
      <c r="A3724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</row>
    <row r="3725" spans="1:29" s="2" customFormat="1" x14ac:dyDescent="0.25">
      <c r="A3725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</row>
    <row r="3726" spans="1:29" s="2" customFormat="1" x14ac:dyDescent="0.25">
      <c r="A3726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</row>
    <row r="3727" spans="1:29" s="2" customFormat="1" x14ac:dyDescent="0.25">
      <c r="A3727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</row>
    <row r="3728" spans="1:29" s="2" customFormat="1" x14ac:dyDescent="0.25">
      <c r="A3728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</row>
    <row r="3729" spans="1:29" s="2" customFormat="1" x14ac:dyDescent="0.25">
      <c r="A3729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</row>
    <row r="3730" spans="1:29" s="2" customFormat="1" x14ac:dyDescent="0.25">
      <c r="A3730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</row>
    <row r="3731" spans="1:29" s="2" customFormat="1" x14ac:dyDescent="0.25">
      <c r="A373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</row>
    <row r="3732" spans="1:29" s="2" customFormat="1" x14ac:dyDescent="0.25">
      <c r="A3732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</row>
    <row r="3733" spans="1:29" s="2" customFormat="1" x14ac:dyDescent="0.25">
      <c r="A3733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</row>
    <row r="3734" spans="1:29" s="2" customFormat="1" x14ac:dyDescent="0.25">
      <c r="A3734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</row>
    <row r="3735" spans="1:29" s="2" customFormat="1" x14ac:dyDescent="0.25">
      <c r="A3735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</row>
    <row r="3736" spans="1:29" s="2" customFormat="1" x14ac:dyDescent="0.25">
      <c r="A3736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</row>
    <row r="3737" spans="1:29" s="2" customFormat="1" x14ac:dyDescent="0.25">
      <c r="A3737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</row>
    <row r="3738" spans="1:29" s="2" customFormat="1" x14ac:dyDescent="0.25">
      <c r="A3738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</row>
    <row r="3739" spans="1:29" s="2" customFormat="1" x14ac:dyDescent="0.25">
      <c r="A3739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</row>
    <row r="3740" spans="1:29" s="2" customFormat="1" x14ac:dyDescent="0.25">
      <c r="A3740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</row>
    <row r="3741" spans="1:29" s="2" customFormat="1" x14ac:dyDescent="0.25">
      <c r="A374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</row>
    <row r="3742" spans="1:29" s="2" customFormat="1" x14ac:dyDescent="0.25">
      <c r="A3742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</row>
    <row r="3743" spans="1:29" s="2" customFormat="1" x14ac:dyDescent="0.25">
      <c r="A3743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</row>
    <row r="3744" spans="1:29" s="2" customFormat="1" x14ac:dyDescent="0.25">
      <c r="A3744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</row>
    <row r="3745" spans="1:29" s="2" customFormat="1" x14ac:dyDescent="0.25">
      <c r="A3745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</row>
    <row r="3746" spans="1:29" s="2" customFormat="1" x14ac:dyDescent="0.25">
      <c r="A3746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</row>
    <row r="3747" spans="1:29" s="2" customFormat="1" x14ac:dyDescent="0.25">
      <c r="A3747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</row>
    <row r="3748" spans="1:29" s="2" customFormat="1" x14ac:dyDescent="0.25">
      <c r="A3748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</row>
    <row r="3749" spans="1:29" s="2" customFormat="1" x14ac:dyDescent="0.25">
      <c r="A3749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</row>
    <row r="3750" spans="1:29" s="2" customFormat="1" x14ac:dyDescent="0.25">
      <c r="A3750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</row>
    <row r="3751" spans="1:29" s="2" customFormat="1" x14ac:dyDescent="0.25">
      <c r="A375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</row>
    <row r="3752" spans="1:29" s="2" customFormat="1" x14ac:dyDescent="0.25">
      <c r="A3752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</row>
    <row r="3753" spans="1:29" s="2" customFormat="1" x14ac:dyDescent="0.25">
      <c r="A3753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</row>
    <row r="3754" spans="1:29" s="2" customFormat="1" x14ac:dyDescent="0.25">
      <c r="A3754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</row>
    <row r="3755" spans="1:29" s="2" customFormat="1" x14ac:dyDescent="0.25">
      <c r="A3755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</row>
    <row r="3756" spans="1:29" s="2" customFormat="1" x14ac:dyDescent="0.25">
      <c r="A3756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</row>
    <row r="3757" spans="1:29" s="2" customFormat="1" x14ac:dyDescent="0.25">
      <c r="A3757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</row>
    <row r="3758" spans="1:29" s="2" customFormat="1" x14ac:dyDescent="0.25">
      <c r="A3758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</row>
    <row r="3759" spans="1:29" s="2" customFormat="1" x14ac:dyDescent="0.25">
      <c r="A3759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</row>
    <row r="3760" spans="1:29" s="2" customFormat="1" x14ac:dyDescent="0.25">
      <c r="A3760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</row>
    <row r="3761" spans="1:29" s="2" customFormat="1" x14ac:dyDescent="0.25">
      <c r="A376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</row>
    <row r="3762" spans="1:29" s="2" customFormat="1" x14ac:dyDescent="0.25">
      <c r="A3762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</row>
    <row r="3763" spans="1:29" s="2" customFormat="1" x14ac:dyDescent="0.25">
      <c r="A3763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</row>
    <row r="3764" spans="1:29" s="2" customFormat="1" x14ac:dyDescent="0.25">
      <c r="A3764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</row>
    <row r="3765" spans="1:29" s="2" customFormat="1" x14ac:dyDescent="0.25">
      <c r="A3765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</row>
    <row r="3766" spans="1:29" s="2" customFormat="1" x14ac:dyDescent="0.25">
      <c r="A3766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</row>
    <row r="3767" spans="1:29" s="2" customFormat="1" x14ac:dyDescent="0.25">
      <c r="A3767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</row>
    <row r="3768" spans="1:29" s="2" customFormat="1" x14ac:dyDescent="0.25">
      <c r="A3768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</row>
    <row r="3769" spans="1:29" s="2" customFormat="1" x14ac:dyDescent="0.25">
      <c r="A3769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</row>
    <row r="3770" spans="1:29" s="2" customFormat="1" x14ac:dyDescent="0.25">
      <c r="A3770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</row>
    <row r="3771" spans="1:29" s="2" customFormat="1" x14ac:dyDescent="0.25">
      <c r="A377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</row>
    <row r="3772" spans="1:29" s="2" customFormat="1" x14ac:dyDescent="0.25">
      <c r="A3772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</row>
    <row r="3773" spans="1:29" s="2" customFormat="1" x14ac:dyDescent="0.25">
      <c r="A3773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</row>
    <row r="3774" spans="1:29" s="2" customFormat="1" x14ac:dyDescent="0.25">
      <c r="A3774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</row>
    <row r="3775" spans="1:29" s="2" customFormat="1" x14ac:dyDescent="0.25">
      <c r="A3775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</row>
    <row r="3776" spans="1:29" s="2" customFormat="1" x14ac:dyDescent="0.25">
      <c r="A3776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</row>
    <row r="3777" spans="1:29" s="2" customFormat="1" x14ac:dyDescent="0.25">
      <c r="A3777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</row>
    <row r="3778" spans="1:29" s="2" customFormat="1" x14ac:dyDescent="0.25">
      <c r="A3778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</row>
    <row r="3779" spans="1:29" s="2" customFormat="1" x14ac:dyDescent="0.25">
      <c r="A3779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</row>
    <row r="3780" spans="1:29" s="2" customFormat="1" x14ac:dyDescent="0.25">
      <c r="A3780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</row>
    <row r="3781" spans="1:29" s="2" customFormat="1" x14ac:dyDescent="0.25">
      <c r="A378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</row>
    <row r="3782" spans="1:29" s="2" customFormat="1" x14ac:dyDescent="0.25">
      <c r="A3782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</row>
    <row r="3783" spans="1:29" s="2" customFormat="1" x14ac:dyDescent="0.25">
      <c r="A3783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</row>
    <row r="3784" spans="1:29" s="2" customFormat="1" x14ac:dyDescent="0.25">
      <c r="A3784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</row>
    <row r="3785" spans="1:29" s="2" customFormat="1" x14ac:dyDescent="0.25">
      <c r="A3785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</row>
    <row r="3786" spans="1:29" s="2" customFormat="1" x14ac:dyDescent="0.25">
      <c r="A3786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</row>
    <row r="3787" spans="1:29" s="2" customFormat="1" x14ac:dyDescent="0.25">
      <c r="A3787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</row>
    <row r="3788" spans="1:29" s="2" customFormat="1" x14ac:dyDescent="0.25">
      <c r="A3788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</row>
    <row r="3789" spans="1:29" s="2" customFormat="1" x14ac:dyDescent="0.25">
      <c r="A3789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</row>
    <row r="3790" spans="1:29" s="2" customFormat="1" x14ac:dyDescent="0.25">
      <c r="A3790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</row>
    <row r="3791" spans="1:29" s="2" customFormat="1" x14ac:dyDescent="0.25">
      <c r="A379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</row>
    <row r="3792" spans="1:29" s="2" customFormat="1" x14ac:dyDescent="0.25">
      <c r="A3792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</row>
    <row r="3793" spans="1:29" s="2" customFormat="1" x14ac:dyDescent="0.25">
      <c r="A3793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</row>
    <row r="3794" spans="1:29" s="2" customFormat="1" x14ac:dyDescent="0.25">
      <c r="A3794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</row>
    <row r="3795" spans="1:29" s="2" customFormat="1" x14ac:dyDescent="0.25">
      <c r="A3795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</row>
    <row r="3796" spans="1:29" s="2" customFormat="1" x14ac:dyDescent="0.25">
      <c r="A3796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</row>
    <row r="3797" spans="1:29" s="2" customFormat="1" x14ac:dyDescent="0.25">
      <c r="A3797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</row>
    <row r="3798" spans="1:29" s="2" customFormat="1" x14ac:dyDescent="0.25">
      <c r="A3798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</row>
    <row r="3799" spans="1:29" s="2" customFormat="1" x14ac:dyDescent="0.25">
      <c r="A3799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</row>
    <row r="3800" spans="1:29" s="2" customFormat="1" x14ac:dyDescent="0.25">
      <c r="A3800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</row>
    <row r="3801" spans="1:29" s="2" customFormat="1" x14ac:dyDescent="0.25">
      <c r="A380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</row>
    <row r="3802" spans="1:29" s="2" customFormat="1" x14ac:dyDescent="0.25">
      <c r="A3802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</row>
    <row r="3803" spans="1:29" s="2" customFormat="1" x14ac:dyDescent="0.25">
      <c r="A3803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</row>
    <row r="3804" spans="1:29" s="2" customFormat="1" x14ac:dyDescent="0.25">
      <c r="A3804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</row>
    <row r="3805" spans="1:29" s="2" customFormat="1" x14ac:dyDescent="0.25">
      <c r="A3805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</row>
    <row r="3806" spans="1:29" s="2" customFormat="1" x14ac:dyDescent="0.25">
      <c r="A3806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</row>
    <row r="3807" spans="1:29" s="2" customFormat="1" x14ac:dyDescent="0.25">
      <c r="A3807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</row>
    <row r="3808" spans="1:29" s="2" customFormat="1" x14ac:dyDescent="0.25">
      <c r="A3808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</row>
    <row r="3809" spans="1:29" s="2" customFormat="1" x14ac:dyDescent="0.25">
      <c r="A3809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</row>
    <row r="3810" spans="1:29" s="2" customFormat="1" x14ac:dyDescent="0.25">
      <c r="A3810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</row>
    <row r="3811" spans="1:29" s="2" customFormat="1" x14ac:dyDescent="0.25">
      <c r="A381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</row>
    <row r="3812" spans="1:29" s="2" customFormat="1" x14ac:dyDescent="0.25">
      <c r="A3812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</row>
    <row r="3813" spans="1:29" s="2" customFormat="1" x14ac:dyDescent="0.25">
      <c r="A3813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</row>
    <row r="3814" spans="1:29" s="2" customFormat="1" x14ac:dyDescent="0.25">
      <c r="A3814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</row>
    <row r="3815" spans="1:29" s="2" customFormat="1" x14ac:dyDescent="0.25">
      <c r="A3815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</row>
    <row r="3816" spans="1:29" s="2" customFormat="1" x14ac:dyDescent="0.25">
      <c r="A3816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</row>
    <row r="3817" spans="1:29" s="2" customFormat="1" x14ac:dyDescent="0.25">
      <c r="A3817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</row>
    <row r="3818" spans="1:29" s="2" customFormat="1" x14ac:dyDescent="0.25">
      <c r="A3818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</row>
    <row r="3819" spans="1:29" s="2" customFormat="1" x14ac:dyDescent="0.25">
      <c r="A3819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</row>
    <row r="3820" spans="1:29" s="2" customFormat="1" x14ac:dyDescent="0.25">
      <c r="A3820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</row>
    <row r="3821" spans="1:29" s="2" customFormat="1" x14ac:dyDescent="0.25">
      <c r="A382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</row>
    <row r="3822" spans="1:29" s="2" customFormat="1" x14ac:dyDescent="0.25">
      <c r="A3822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</row>
    <row r="3823" spans="1:29" s="2" customFormat="1" x14ac:dyDescent="0.25">
      <c r="A3823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</row>
    <row r="3824" spans="1:29" s="2" customFormat="1" x14ac:dyDescent="0.25">
      <c r="A3824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</row>
    <row r="3825" spans="1:29" s="2" customFormat="1" x14ac:dyDescent="0.25">
      <c r="A3825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</row>
    <row r="3826" spans="1:29" s="2" customFormat="1" x14ac:dyDescent="0.25">
      <c r="A3826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</row>
    <row r="3827" spans="1:29" s="2" customFormat="1" x14ac:dyDescent="0.25">
      <c r="A3827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</row>
    <row r="3828" spans="1:29" s="2" customFormat="1" x14ac:dyDescent="0.25">
      <c r="A3828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</row>
    <row r="3829" spans="1:29" s="2" customFormat="1" x14ac:dyDescent="0.25">
      <c r="A3829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</row>
    <row r="3830" spans="1:29" s="2" customFormat="1" x14ac:dyDescent="0.25">
      <c r="A3830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</row>
    <row r="3831" spans="1:29" s="2" customFormat="1" x14ac:dyDescent="0.25">
      <c r="A383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</row>
    <row r="3832" spans="1:29" s="2" customFormat="1" x14ac:dyDescent="0.25">
      <c r="A3832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</row>
    <row r="3833" spans="1:29" s="2" customFormat="1" x14ac:dyDescent="0.25">
      <c r="A3833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</row>
    <row r="3834" spans="1:29" s="2" customFormat="1" x14ac:dyDescent="0.25">
      <c r="A3834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</row>
    <row r="3835" spans="1:29" s="2" customFormat="1" x14ac:dyDescent="0.25">
      <c r="A3835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</row>
    <row r="3836" spans="1:29" s="2" customFormat="1" x14ac:dyDescent="0.25">
      <c r="A3836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</row>
    <row r="3837" spans="1:29" s="2" customFormat="1" x14ac:dyDescent="0.25">
      <c r="A3837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</row>
    <row r="3838" spans="1:29" s="2" customFormat="1" x14ac:dyDescent="0.25">
      <c r="A3838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</row>
    <row r="3839" spans="1:29" s="2" customFormat="1" x14ac:dyDescent="0.25">
      <c r="A3839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</row>
    <row r="3840" spans="1:29" s="2" customFormat="1" x14ac:dyDescent="0.25">
      <c r="A3840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</row>
    <row r="3841" spans="1:29" s="2" customFormat="1" x14ac:dyDescent="0.25">
      <c r="A384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</row>
    <row r="3842" spans="1:29" s="2" customFormat="1" x14ac:dyDescent="0.25">
      <c r="A3842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</row>
    <row r="3843" spans="1:29" s="2" customFormat="1" x14ac:dyDescent="0.25">
      <c r="A3843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</row>
    <row r="3844" spans="1:29" s="2" customFormat="1" x14ac:dyDescent="0.25">
      <c r="A3844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</row>
    <row r="3845" spans="1:29" s="2" customFormat="1" x14ac:dyDescent="0.25">
      <c r="A3845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</row>
    <row r="3846" spans="1:29" s="2" customFormat="1" x14ac:dyDescent="0.25">
      <c r="A3846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</row>
    <row r="3847" spans="1:29" s="2" customFormat="1" x14ac:dyDescent="0.25">
      <c r="A3847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</row>
    <row r="3848" spans="1:29" s="2" customFormat="1" x14ac:dyDescent="0.25">
      <c r="A3848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</row>
    <row r="3849" spans="1:29" s="2" customFormat="1" x14ac:dyDescent="0.25">
      <c r="A3849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</row>
    <row r="3850" spans="1:29" s="2" customFormat="1" x14ac:dyDescent="0.25">
      <c r="A3850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</row>
    <row r="3851" spans="1:29" s="2" customFormat="1" x14ac:dyDescent="0.25">
      <c r="A385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</row>
    <row r="3852" spans="1:29" s="2" customFormat="1" x14ac:dyDescent="0.25">
      <c r="A3852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</row>
    <row r="3853" spans="1:29" s="2" customFormat="1" x14ac:dyDescent="0.25">
      <c r="A3853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</row>
    <row r="3854" spans="1:29" s="2" customFormat="1" x14ac:dyDescent="0.25">
      <c r="A3854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</row>
    <row r="3855" spans="1:29" s="2" customFormat="1" x14ac:dyDescent="0.25">
      <c r="A3855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</row>
    <row r="3856" spans="1:29" s="2" customFormat="1" x14ac:dyDescent="0.25">
      <c r="A3856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</row>
    <row r="3857" spans="1:29" s="2" customFormat="1" x14ac:dyDescent="0.25">
      <c r="A3857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</row>
    <row r="3858" spans="1:29" s="2" customFormat="1" x14ac:dyDescent="0.25">
      <c r="A3858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</row>
    <row r="3859" spans="1:29" s="2" customFormat="1" x14ac:dyDescent="0.25">
      <c r="A3859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</row>
    <row r="3860" spans="1:29" s="2" customFormat="1" x14ac:dyDescent="0.25">
      <c r="A3860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</row>
    <row r="3861" spans="1:29" s="2" customFormat="1" x14ac:dyDescent="0.25">
      <c r="A386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</row>
    <row r="3862" spans="1:29" s="2" customFormat="1" x14ac:dyDescent="0.25">
      <c r="A3862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</row>
    <row r="3863" spans="1:29" s="2" customFormat="1" x14ac:dyDescent="0.25">
      <c r="A3863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</row>
    <row r="3864" spans="1:29" s="2" customFormat="1" x14ac:dyDescent="0.25">
      <c r="A3864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</row>
    <row r="3865" spans="1:29" s="2" customFormat="1" x14ac:dyDescent="0.25">
      <c r="A3865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</row>
    <row r="3866" spans="1:29" s="2" customFormat="1" x14ac:dyDescent="0.25">
      <c r="A3866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</row>
    <row r="3867" spans="1:29" s="2" customFormat="1" x14ac:dyDescent="0.25">
      <c r="A3867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</row>
    <row r="3868" spans="1:29" s="2" customFormat="1" x14ac:dyDescent="0.25">
      <c r="A3868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</row>
    <row r="3869" spans="1:29" s="2" customFormat="1" x14ac:dyDescent="0.25">
      <c r="A3869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</row>
    <row r="3870" spans="1:29" s="2" customFormat="1" x14ac:dyDescent="0.25">
      <c r="A3870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</row>
    <row r="3871" spans="1:29" s="2" customFormat="1" x14ac:dyDescent="0.25">
      <c r="A387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</row>
    <row r="3872" spans="1:29" s="2" customFormat="1" x14ac:dyDescent="0.25">
      <c r="A3872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</row>
    <row r="3873" spans="1:29" s="2" customFormat="1" x14ac:dyDescent="0.25">
      <c r="A3873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</row>
    <row r="3874" spans="1:29" s="2" customFormat="1" x14ac:dyDescent="0.25">
      <c r="A3874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</row>
    <row r="3875" spans="1:29" s="2" customFormat="1" x14ac:dyDescent="0.25">
      <c r="A3875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</row>
    <row r="3876" spans="1:29" s="2" customFormat="1" x14ac:dyDescent="0.25">
      <c r="A3876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</row>
    <row r="3877" spans="1:29" s="2" customFormat="1" x14ac:dyDescent="0.25">
      <c r="A3877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</row>
    <row r="3878" spans="1:29" s="2" customFormat="1" x14ac:dyDescent="0.25">
      <c r="A3878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</row>
    <row r="3879" spans="1:29" s="2" customFormat="1" x14ac:dyDescent="0.25">
      <c r="A3879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</row>
    <row r="3880" spans="1:29" s="2" customFormat="1" x14ac:dyDescent="0.25">
      <c r="A3880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</row>
    <row r="3881" spans="1:29" s="2" customFormat="1" x14ac:dyDescent="0.25">
      <c r="A388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</row>
    <row r="3882" spans="1:29" s="2" customFormat="1" x14ac:dyDescent="0.25">
      <c r="A3882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</row>
    <row r="3883" spans="1:29" s="2" customFormat="1" x14ac:dyDescent="0.25">
      <c r="A3883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</row>
    <row r="3884" spans="1:29" s="2" customFormat="1" x14ac:dyDescent="0.25">
      <c r="A3884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</row>
    <row r="3885" spans="1:29" s="2" customFormat="1" x14ac:dyDescent="0.25">
      <c r="A3885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</row>
    <row r="3886" spans="1:29" s="2" customFormat="1" x14ac:dyDescent="0.25">
      <c r="A3886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</row>
    <row r="3887" spans="1:29" s="2" customFormat="1" x14ac:dyDescent="0.25">
      <c r="A3887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</row>
    <row r="3888" spans="1:29" s="2" customFormat="1" x14ac:dyDescent="0.25">
      <c r="A3888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</row>
    <row r="3889" spans="1:29" s="2" customFormat="1" x14ac:dyDescent="0.25">
      <c r="A3889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</row>
    <row r="3890" spans="1:29" s="2" customFormat="1" x14ac:dyDescent="0.25">
      <c r="A3890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</row>
    <row r="3891" spans="1:29" s="2" customFormat="1" x14ac:dyDescent="0.25">
      <c r="A389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</row>
    <row r="3892" spans="1:29" s="2" customFormat="1" x14ac:dyDescent="0.25">
      <c r="A3892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</row>
    <row r="3893" spans="1:29" s="2" customFormat="1" x14ac:dyDescent="0.25">
      <c r="A3893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</row>
    <row r="3894" spans="1:29" s="2" customFormat="1" x14ac:dyDescent="0.25">
      <c r="A3894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</row>
    <row r="3895" spans="1:29" s="2" customFormat="1" x14ac:dyDescent="0.25">
      <c r="A3895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</row>
    <row r="3896" spans="1:29" s="2" customFormat="1" x14ac:dyDescent="0.25">
      <c r="A3896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</row>
    <row r="3897" spans="1:29" s="2" customFormat="1" x14ac:dyDescent="0.25">
      <c r="A3897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</row>
    <row r="3898" spans="1:29" s="2" customFormat="1" x14ac:dyDescent="0.25">
      <c r="A3898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</row>
    <row r="3899" spans="1:29" s="2" customFormat="1" x14ac:dyDescent="0.25">
      <c r="A3899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</row>
    <row r="3900" spans="1:29" s="2" customFormat="1" x14ac:dyDescent="0.25">
      <c r="A3900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</row>
    <row r="3901" spans="1:29" s="2" customFormat="1" x14ac:dyDescent="0.25">
      <c r="A390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</row>
    <row r="3902" spans="1:29" s="2" customFormat="1" x14ac:dyDescent="0.25">
      <c r="A3902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</row>
    <row r="3903" spans="1:29" s="2" customFormat="1" x14ac:dyDescent="0.25">
      <c r="A3903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</row>
    <row r="3904" spans="1:29" s="2" customFormat="1" x14ac:dyDescent="0.25">
      <c r="A3904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</row>
    <row r="3905" spans="1:29" s="2" customFormat="1" x14ac:dyDescent="0.25">
      <c r="A3905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</row>
    <row r="3906" spans="1:29" s="2" customFormat="1" x14ac:dyDescent="0.25">
      <c r="A3906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</row>
    <row r="3907" spans="1:29" s="2" customFormat="1" x14ac:dyDescent="0.25">
      <c r="A3907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</row>
    <row r="3908" spans="1:29" s="2" customFormat="1" x14ac:dyDescent="0.25">
      <c r="A3908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</row>
    <row r="3909" spans="1:29" s="2" customFormat="1" x14ac:dyDescent="0.25">
      <c r="A3909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</row>
    <row r="3910" spans="1:29" s="2" customFormat="1" x14ac:dyDescent="0.25">
      <c r="A3910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</row>
    <row r="3911" spans="1:29" s="2" customFormat="1" x14ac:dyDescent="0.25">
      <c r="A391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</row>
    <row r="3912" spans="1:29" s="2" customFormat="1" x14ac:dyDescent="0.25">
      <c r="A3912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</row>
    <row r="3913" spans="1:29" s="2" customFormat="1" x14ac:dyDescent="0.25">
      <c r="A3913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</row>
    <row r="3914" spans="1:29" s="2" customFormat="1" x14ac:dyDescent="0.25">
      <c r="A3914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</row>
    <row r="3915" spans="1:29" s="2" customFormat="1" x14ac:dyDescent="0.25">
      <c r="A3915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</row>
    <row r="3916" spans="1:29" s="2" customFormat="1" x14ac:dyDescent="0.25">
      <c r="A3916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</row>
    <row r="3917" spans="1:29" s="2" customFormat="1" x14ac:dyDescent="0.25">
      <c r="A3917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</row>
    <row r="3918" spans="1:29" s="2" customFormat="1" x14ac:dyDescent="0.25">
      <c r="A3918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</row>
    <row r="3919" spans="1:29" s="2" customFormat="1" x14ac:dyDescent="0.25">
      <c r="A3919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</row>
    <row r="3920" spans="1:29" s="2" customFormat="1" x14ac:dyDescent="0.25">
      <c r="A3920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</row>
    <row r="3921" spans="1:29" s="2" customFormat="1" x14ac:dyDescent="0.25">
      <c r="A392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</row>
    <row r="3922" spans="1:29" s="2" customFormat="1" x14ac:dyDescent="0.25">
      <c r="A3922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</row>
    <row r="3923" spans="1:29" s="2" customFormat="1" x14ac:dyDescent="0.25">
      <c r="A3923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</row>
    <row r="3924" spans="1:29" s="2" customFormat="1" x14ac:dyDescent="0.25">
      <c r="A3924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</row>
    <row r="3925" spans="1:29" s="2" customFormat="1" x14ac:dyDescent="0.25">
      <c r="A3925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</row>
    <row r="3926" spans="1:29" s="2" customFormat="1" x14ac:dyDescent="0.25">
      <c r="A3926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</row>
    <row r="3927" spans="1:29" s="2" customFormat="1" x14ac:dyDescent="0.25">
      <c r="A3927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</row>
    <row r="3928" spans="1:29" s="2" customFormat="1" x14ac:dyDescent="0.25">
      <c r="A3928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</row>
    <row r="3929" spans="1:29" s="2" customFormat="1" x14ac:dyDescent="0.25">
      <c r="A3929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</row>
    <row r="3930" spans="1:29" s="2" customFormat="1" x14ac:dyDescent="0.25">
      <c r="A3930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</row>
    <row r="3931" spans="1:29" s="2" customFormat="1" x14ac:dyDescent="0.25">
      <c r="A393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</row>
    <row r="3932" spans="1:29" s="2" customFormat="1" x14ac:dyDescent="0.25">
      <c r="A3932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</row>
    <row r="3933" spans="1:29" s="2" customFormat="1" x14ac:dyDescent="0.25">
      <c r="A3933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</row>
    <row r="3934" spans="1:29" s="2" customFormat="1" x14ac:dyDescent="0.25">
      <c r="A3934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</row>
    <row r="3935" spans="1:29" s="2" customFormat="1" x14ac:dyDescent="0.25">
      <c r="A3935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</row>
    <row r="3936" spans="1:29" s="2" customFormat="1" x14ac:dyDescent="0.25">
      <c r="A3936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</row>
    <row r="3937" spans="1:29" s="2" customFormat="1" x14ac:dyDescent="0.25">
      <c r="A3937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</row>
    <row r="3938" spans="1:29" s="2" customFormat="1" x14ac:dyDescent="0.25">
      <c r="A3938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</row>
    <row r="3939" spans="1:29" s="2" customFormat="1" x14ac:dyDescent="0.25">
      <c r="A3939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</row>
    <row r="3940" spans="1:29" s="2" customFormat="1" x14ac:dyDescent="0.25">
      <c r="A3940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</row>
    <row r="3941" spans="1:29" s="2" customFormat="1" x14ac:dyDescent="0.25">
      <c r="A394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</row>
    <row r="3942" spans="1:29" s="2" customFormat="1" x14ac:dyDescent="0.25">
      <c r="A3942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</row>
    <row r="3943" spans="1:29" s="2" customFormat="1" x14ac:dyDescent="0.25">
      <c r="A3943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</row>
    <row r="3944" spans="1:29" s="2" customFormat="1" x14ac:dyDescent="0.25">
      <c r="A3944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</row>
    <row r="3945" spans="1:29" s="2" customFormat="1" x14ac:dyDescent="0.25">
      <c r="A3945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</row>
    <row r="3946" spans="1:29" s="2" customFormat="1" x14ac:dyDescent="0.25">
      <c r="A3946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</row>
    <row r="3947" spans="1:29" s="2" customFormat="1" x14ac:dyDescent="0.25">
      <c r="A3947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</row>
    <row r="3948" spans="1:29" s="2" customFormat="1" x14ac:dyDescent="0.25">
      <c r="A3948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</row>
    <row r="3949" spans="1:29" s="2" customFormat="1" x14ac:dyDescent="0.25">
      <c r="A3949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</row>
    <row r="3950" spans="1:29" s="2" customFormat="1" x14ac:dyDescent="0.25">
      <c r="A3950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</row>
    <row r="3951" spans="1:29" s="2" customFormat="1" x14ac:dyDescent="0.25">
      <c r="A395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</row>
    <row r="3952" spans="1:29" s="2" customFormat="1" x14ac:dyDescent="0.25">
      <c r="A3952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</row>
    <row r="3953" spans="1:29" s="2" customFormat="1" x14ac:dyDescent="0.25">
      <c r="A3953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</row>
    <row r="3954" spans="1:29" s="2" customFormat="1" x14ac:dyDescent="0.25">
      <c r="A3954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</row>
    <row r="3955" spans="1:29" s="2" customFormat="1" x14ac:dyDescent="0.25">
      <c r="A3955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</row>
    <row r="3956" spans="1:29" s="2" customFormat="1" x14ac:dyDescent="0.25">
      <c r="A3956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</row>
    <row r="3957" spans="1:29" s="2" customFormat="1" x14ac:dyDescent="0.25">
      <c r="A3957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</row>
    <row r="3958" spans="1:29" s="2" customFormat="1" x14ac:dyDescent="0.25">
      <c r="A3958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</row>
    <row r="3959" spans="1:29" s="2" customFormat="1" x14ac:dyDescent="0.25">
      <c r="A3959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</row>
    <row r="3960" spans="1:29" s="2" customFormat="1" x14ac:dyDescent="0.25">
      <c r="A3960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</row>
    <row r="3961" spans="1:29" s="2" customFormat="1" x14ac:dyDescent="0.25">
      <c r="A396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</row>
    <row r="3962" spans="1:29" s="2" customFormat="1" x14ac:dyDescent="0.25">
      <c r="A3962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</row>
    <row r="3963" spans="1:29" s="2" customFormat="1" x14ac:dyDescent="0.25">
      <c r="A3963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</row>
    <row r="3964" spans="1:29" s="2" customFormat="1" x14ac:dyDescent="0.25">
      <c r="A3964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</row>
    <row r="3965" spans="1:29" s="2" customFormat="1" x14ac:dyDescent="0.25">
      <c r="A3965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</row>
    <row r="3966" spans="1:29" s="2" customFormat="1" x14ac:dyDescent="0.25">
      <c r="A3966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</row>
    <row r="3967" spans="1:29" s="2" customFormat="1" x14ac:dyDescent="0.25">
      <c r="A3967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</row>
    <row r="3968" spans="1:29" s="2" customFormat="1" x14ac:dyDescent="0.25">
      <c r="A3968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</row>
    <row r="3969" spans="1:29" s="2" customFormat="1" x14ac:dyDescent="0.25">
      <c r="A3969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</row>
    <row r="3970" spans="1:29" s="2" customFormat="1" x14ac:dyDescent="0.25">
      <c r="A3970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</row>
    <row r="3971" spans="1:29" s="2" customFormat="1" x14ac:dyDescent="0.25">
      <c r="A397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</row>
    <row r="3972" spans="1:29" s="2" customFormat="1" x14ac:dyDescent="0.25">
      <c r="A3972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</row>
    <row r="3973" spans="1:29" s="2" customFormat="1" x14ac:dyDescent="0.25">
      <c r="A3973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</row>
    <row r="3974" spans="1:29" s="2" customFormat="1" x14ac:dyDescent="0.25">
      <c r="A3974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</row>
    <row r="3975" spans="1:29" s="2" customFormat="1" x14ac:dyDescent="0.25">
      <c r="A3975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</row>
    <row r="3976" spans="1:29" s="2" customFormat="1" x14ac:dyDescent="0.25">
      <c r="A3976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</row>
    <row r="3977" spans="1:29" s="2" customFormat="1" x14ac:dyDescent="0.25">
      <c r="A3977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</row>
    <row r="3978" spans="1:29" s="2" customFormat="1" x14ac:dyDescent="0.25">
      <c r="A3978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</row>
    <row r="3979" spans="1:29" s="2" customFormat="1" x14ac:dyDescent="0.25">
      <c r="A3979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</row>
    <row r="3980" spans="1:29" s="2" customFormat="1" x14ac:dyDescent="0.25">
      <c r="A3980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</row>
    <row r="3981" spans="1:29" s="2" customFormat="1" x14ac:dyDescent="0.25">
      <c r="A398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</row>
    <row r="3982" spans="1:29" s="2" customFormat="1" x14ac:dyDescent="0.25">
      <c r="A3982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</row>
    <row r="3983" spans="1:29" s="2" customFormat="1" x14ac:dyDescent="0.25">
      <c r="A3983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</row>
    <row r="3984" spans="1:29" s="2" customFormat="1" x14ac:dyDescent="0.25">
      <c r="A3984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</row>
    <row r="3985" spans="1:29" s="2" customFormat="1" x14ac:dyDescent="0.25">
      <c r="A3985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</row>
    <row r="3986" spans="1:29" s="2" customFormat="1" x14ac:dyDescent="0.25">
      <c r="A3986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</row>
    <row r="3987" spans="1:29" s="2" customFormat="1" x14ac:dyDescent="0.25">
      <c r="A3987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</row>
    <row r="3988" spans="1:29" s="2" customFormat="1" x14ac:dyDescent="0.25">
      <c r="A3988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</row>
    <row r="3989" spans="1:29" s="2" customFormat="1" x14ac:dyDescent="0.25">
      <c r="A3989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</row>
    <row r="3990" spans="1:29" s="2" customFormat="1" x14ac:dyDescent="0.25">
      <c r="A3990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</row>
    <row r="3991" spans="1:29" s="2" customFormat="1" x14ac:dyDescent="0.25">
      <c r="A399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</row>
    <row r="3992" spans="1:29" s="2" customFormat="1" x14ac:dyDescent="0.25">
      <c r="A3992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</row>
    <row r="3993" spans="1:29" s="2" customFormat="1" x14ac:dyDescent="0.25">
      <c r="A3993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</row>
    <row r="3994" spans="1:29" s="2" customFormat="1" x14ac:dyDescent="0.25">
      <c r="A3994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</row>
    <row r="3995" spans="1:29" s="2" customFormat="1" x14ac:dyDescent="0.25">
      <c r="A3995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</row>
    <row r="3996" spans="1:29" s="2" customFormat="1" x14ac:dyDescent="0.25">
      <c r="A3996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</row>
    <row r="3997" spans="1:29" s="2" customFormat="1" x14ac:dyDescent="0.25">
      <c r="A3997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</row>
    <row r="3998" spans="1:29" s="2" customFormat="1" x14ac:dyDescent="0.25">
      <c r="A3998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</row>
    <row r="3999" spans="1:29" s="2" customFormat="1" x14ac:dyDescent="0.25">
      <c r="A3999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</row>
    <row r="4000" spans="1:29" s="2" customFormat="1" x14ac:dyDescent="0.25">
      <c r="A4000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</row>
    <row r="4001" spans="1:29" s="2" customFormat="1" x14ac:dyDescent="0.25">
      <c r="A400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</row>
    <row r="4002" spans="1:29" s="2" customFormat="1" x14ac:dyDescent="0.25">
      <c r="A4002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</row>
    <row r="4003" spans="1:29" s="2" customFormat="1" x14ac:dyDescent="0.25">
      <c r="A4003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</row>
    <row r="4004" spans="1:29" s="2" customFormat="1" x14ac:dyDescent="0.25">
      <c r="A4004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</row>
    <row r="4005" spans="1:29" s="2" customFormat="1" x14ac:dyDescent="0.25">
      <c r="A4005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</row>
    <row r="4006" spans="1:29" s="2" customFormat="1" x14ac:dyDescent="0.25">
      <c r="A4006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</row>
    <row r="4007" spans="1:29" s="2" customFormat="1" x14ac:dyDescent="0.25">
      <c r="A4007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</row>
    <row r="4008" spans="1:29" s="2" customFormat="1" x14ac:dyDescent="0.25">
      <c r="A4008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</row>
    <row r="4009" spans="1:29" s="2" customFormat="1" x14ac:dyDescent="0.25">
      <c r="A4009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</row>
    <row r="4010" spans="1:29" s="2" customFormat="1" x14ac:dyDescent="0.25">
      <c r="A4010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</row>
    <row r="4011" spans="1:29" s="2" customFormat="1" x14ac:dyDescent="0.25">
      <c r="A401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</row>
    <row r="4012" spans="1:29" s="2" customFormat="1" x14ac:dyDescent="0.25">
      <c r="A4012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</row>
    <row r="4013" spans="1:29" s="2" customFormat="1" x14ac:dyDescent="0.25">
      <c r="A4013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</row>
    <row r="4014" spans="1:29" s="2" customFormat="1" x14ac:dyDescent="0.25">
      <c r="A4014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</row>
    <row r="4015" spans="1:29" s="2" customFormat="1" x14ac:dyDescent="0.25">
      <c r="A4015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</row>
    <row r="4016" spans="1:29" s="2" customFormat="1" x14ac:dyDescent="0.25">
      <c r="A4016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</row>
    <row r="4017" spans="1:29" s="2" customFormat="1" x14ac:dyDescent="0.25">
      <c r="A4017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</row>
    <row r="4018" spans="1:29" s="2" customFormat="1" x14ac:dyDescent="0.25">
      <c r="A4018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</row>
    <row r="4019" spans="1:29" s="2" customFormat="1" x14ac:dyDescent="0.25">
      <c r="A4019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</row>
    <row r="4020" spans="1:29" s="2" customFormat="1" x14ac:dyDescent="0.25">
      <c r="A4020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</row>
    <row r="4021" spans="1:29" s="2" customFormat="1" x14ac:dyDescent="0.25">
      <c r="A402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</row>
    <row r="4022" spans="1:29" s="2" customFormat="1" x14ac:dyDescent="0.25">
      <c r="A4022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</row>
    <row r="4023" spans="1:29" s="2" customFormat="1" x14ac:dyDescent="0.25">
      <c r="A4023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</row>
    <row r="4024" spans="1:29" s="2" customFormat="1" x14ac:dyDescent="0.25">
      <c r="A4024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</row>
    <row r="4025" spans="1:29" s="2" customFormat="1" x14ac:dyDescent="0.25">
      <c r="A4025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</row>
    <row r="4026" spans="1:29" s="2" customFormat="1" x14ac:dyDescent="0.25">
      <c r="A4026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</row>
    <row r="4027" spans="1:29" s="2" customFormat="1" x14ac:dyDescent="0.25">
      <c r="A4027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</row>
    <row r="4028" spans="1:29" s="2" customFormat="1" x14ac:dyDescent="0.25">
      <c r="A4028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</row>
    <row r="4029" spans="1:29" s="2" customFormat="1" x14ac:dyDescent="0.25">
      <c r="A4029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</row>
    <row r="4030" spans="1:29" s="2" customFormat="1" x14ac:dyDescent="0.25">
      <c r="A4030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</row>
    <row r="4031" spans="1:29" s="2" customFormat="1" x14ac:dyDescent="0.25">
      <c r="A403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</row>
    <row r="4032" spans="1:29" s="2" customFormat="1" x14ac:dyDescent="0.25">
      <c r="A4032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</row>
    <row r="4033" spans="1:29" s="2" customFormat="1" x14ac:dyDescent="0.25">
      <c r="A4033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</row>
    <row r="4034" spans="1:29" s="2" customFormat="1" x14ac:dyDescent="0.25">
      <c r="A4034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</row>
    <row r="4035" spans="1:29" s="2" customFormat="1" x14ac:dyDescent="0.25">
      <c r="A4035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</row>
    <row r="4036" spans="1:29" s="2" customFormat="1" x14ac:dyDescent="0.25">
      <c r="A4036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</row>
    <row r="4037" spans="1:29" s="2" customFormat="1" x14ac:dyDescent="0.25">
      <c r="A4037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</row>
    <row r="4038" spans="1:29" s="2" customFormat="1" x14ac:dyDescent="0.25">
      <c r="A4038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</row>
    <row r="4039" spans="1:29" s="2" customFormat="1" x14ac:dyDescent="0.25">
      <c r="A4039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</row>
    <row r="4040" spans="1:29" s="2" customFormat="1" x14ac:dyDescent="0.25">
      <c r="A4040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</row>
    <row r="4041" spans="1:29" s="2" customFormat="1" x14ac:dyDescent="0.25">
      <c r="A404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</row>
    <row r="4042" spans="1:29" s="2" customFormat="1" x14ac:dyDescent="0.25">
      <c r="A4042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</row>
    <row r="4043" spans="1:29" s="2" customFormat="1" x14ac:dyDescent="0.25">
      <c r="A4043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</row>
    <row r="4044" spans="1:29" s="2" customFormat="1" x14ac:dyDescent="0.25">
      <c r="A4044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</row>
    <row r="4045" spans="1:29" s="2" customFormat="1" x14ac:dyDescent="0.25">
      <c r="A4045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</row>
    <row r="4046" spans="1:29" s="2" customFormat="1" x14ac:dyDescent="0.25">
      <c r="A4046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</row>
    <row r="4047" spans="1:29" s="2" customFormat="1" x14ac:dyDescent="0.25">
      <c r="A4047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</row>
    <row r="4048" spans="1:29" s="2" customFormat="1" x14ac:dyDescent="0.25">
      <c r="A4048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</row>
    <row r="4049" spans="1:29" s="2" customFormat="1" x14ac:dyDescent="0.25">
      <c r="A4049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</row>
    <row r="4050" spans="1:29" s="2" customFormat="1" x14ac:dyDescent="0.25">
      <c r="A4050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</row>
    <row r="4051" spans="1:29" s="2" customFormat="1" x14ac:dyDescent="0.25">
      <c r="A405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</row>
    <row r="4052" spans="1:29" s="2" customFormat="1" x14ac:dyDescent="0.25">
      <c r="A4052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</row>
    <row r="4053" spans="1:29" s="2" customFormat="1" x14ac:dyDescent="0.25">
      <c r="A4053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</row>
    <row r="4054" spans="1:29" s="2" customFormat="1" x14ac:dyDescent="0.25">
      <c r="A4054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</row>
    <row r="4055" spans="1:29" s="2" customFormat="1" x14ac:dyDescent="0.25">
      <c r="A4055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</row>
    <row r="4056" spans="1:29" s="2" customFormat="1" x14ac:dyDescent="0.25">
      <c r="A4056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</row>
    <row r="4057" spans="1:29" s="2" customFormat="1" x14ac:dyDescent="0.25">
      <c r="A4057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</row>
    <row r="4058" spans="1:29" s="2" customFormat="1" x14ac:dyDescent="0.25">
      <c r="A4058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</row>
    <row r="4059" spans="1:29" s="2" customFormat="1" x14ac:dyDescent="0.25">
      <c r="A4059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</row>
    <row r="4060" spans="1:29" s="2" customFormat="1" x14ac:dyDescent="0.25">
      <c r="A4060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</row>
    <row r="4061" spans="1:29" s="2" customFormat="1" x14ac:dyDescent="0.25">
      <c r="A406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</row>
    <row r="4062" spans="1:29" s="2" customFormat="1" x14ac:dyDescent="0.25">
      <c r="A4062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</row>
    <row r="4063" spans="1:29" s="2" customFormat="1" x14ac:dyDescent="0.25">
      <c r="A4063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</row>
    <row r="4064" spans="1:29" s="2" customFormat="1" x14ac:dyDescent="0.25">
      <c r="A4064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</row>
    <row r="4065" spans="1:29" s="2" customFormat="1" x14ac:dyDescent="0.25">
      <c r="A4065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</row>
    <row r="4066" spans="1:29" s="2" customFormat="1" x14ac:dyDescent="0.25">
      <c r="A4066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</row>
    <row r="4067" spans="1:29" s="2" customFormat="1" x14ac:dyDescent="0.25">
      <c r="A4067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</row>
    <row r="4068" spans="1:29" s="2" customFormat="1" x14ac:dyDescent="0.25">
      <c r="A4068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</row>
    <row r="4069" spans="1:29" s="2" customFormat="1" x14ac:dyDescent="0.25">
      <c r="A4069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</row>
    <row r="4070" spans="1:29" s="2" customFormat="1" x14ac:dyDescent="0.25">
      <c r="A4070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</row>
    <row r="4071" spans="1:29" s="2" customFormat="1" x14ac:dyDescent="0.25">
      <c r="A407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</row>
    <row r="4072" spans="1:29" s="2" customFormat="1" x14ac:dyDescent="0.25">
      <c r="A4072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</row>
    <row r="4073" spans="1:29" s="2" customFormat="1" x14ac:dyDescent="0.25">
      <c r="A4073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</row>
    <row r="4074" spans="1:29" s="2" customFormat="1" x14ac:dyDescent="0.25">
      <c r="A4074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</row>
    <row r="4075" spans="1:29" s="2" customFormat="1" x14ac:dyDescent="0.25">
      <c r="A4075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</row>
    <row r="4076" spans="1:29" s="2" customFormat="1" x14ac:dyDescent="0.25">
      <c r="A4076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</row>
    <row r="4077" spans="1:29" s="2" customFormat="1" x14ac:dyDescent="0.25">
      <c r="A4077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</row>
    <row r="4078" spans="1:29" s="2" customFormat="1" x14ac:dyDescent="0.25">
      <c r="A4078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</row>
    <row r="4079" spans="1:29" s="2" customFormat="1" x14ac:dyDescent="0.25">
      <c r="A4079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</row>
    <row r="4080" spans="1:29" s="2" customFormat="1" x14ac:dyDescent="0.25">
      <c r="A4080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</row>
    <row r="4081" spans="1:29" s="2" customFormat="1" x14ac:dyDescent="0.25">
      <c r="A408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</row>
    <row r="4082" spans="1:29" s="2" customFormat="1" x14ac:dyDescent="0.25">
      <c r="A4082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</row>
    <row r="4083" spans="1:29" s="2" customFormat="1" x14ac:dyDescent="0.25">
      <c r="A4083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</row>
    <row r="4084" spans="1:29" s="2" customFormat="1" x14ac:dyDescent="0.25">
      <c r="A4084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</row>
    <row r="4085" spans="1:29" s="2" customFormat="1" x14ac:dyDescent="0.25">
      <c r="A4085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</row>
    <row r="4086" spans="1:29" s="2" customFormat="1" x14ac:dyDescent="0.25">
      <c r="A4086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</row>
    <row r="4087" spans="1:29" s="2" customFormat="1" x14ac:dyDescent="0.25">
      <c r="A4087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</row>
    <row r="4088" spans="1:29" s="2" customFormat="1" x14ac:dyDescent="0.25">
      <c r="A4088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</row>
    <row r="4089" spans="1:29" s="2" customFormat="1" x14ac:dyDescent="0.25">
      <c r="A4089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</row>
    <row r="4090" spans="1:29" s="2" customFormat="1" x14ac:dyDescent="0.25">
      <c r="A4090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</row>
    <row r="4091" spans="1:29" s="2" customFormat="1" x14ac:dyDescent="0.25">
      <c r="A409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</row>
    <row r="4092" spans="1:29" s="2" customFormat="1" x14ac:dyDescent="0.25">
      <c r="A4092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</row>
    <row r="4093" spans="1:29" s="2" customFormat="1" x14ac:dyDescent="0.25">
      <c r="A4093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</row>
    <row r="4094" spans="1:29" s="2" customFormat="1" x14ac:dyDescent="0.25">
      <c r="A4094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</row>
    <row r="4095" spans="1:29" s="2" customFormat="1" x14ac:dyDescent="0.25">
      <c r="A4095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</row>
    <row r="4096" spans="1:29" s="2" customFormat="1" x14ac:dyDescent="0.25">
      <c r="A4096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</row>
    <row r="4097" spans="1:29" s="2" customFormat="1" x14ac:dyDescent="0.25">
      <c r="A4097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</row>
    <row r="4098" spans="1:29" s="2" customFormat="1" x14ac:dyDescent="0.25">
      <c r="A4098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</row>
    <row r="4099" spans="1:29" s="2" customFormat="1" x14ac:dyDescent="0.25">
      <c r="A4099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</row>
    <row r="4100" spans="1:29" s="2" customFormat="1" x14ac:dyDescent="0.25">
      <c r="A4100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</row>
    <row r="4101" spans="1:29" s="2" customFormat="1" x14ac:dyDescent="0.25">
      <c r="A410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</row>
    <row r="4102" spans="1:29" s="2" customFormat="1" x14ac:dyDescent="0.25">
      <c r="A4102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</row>
    <row r="4103" spans="1:29" s="2" customFormat="1" x14ac:dyDescent="0.25">
      <c r="A4103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</row>
    <row r="4104" spans="1:29" s="2" customFormat="1" x14ac:dyDescent="0.25">
      <c r="A4104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</row>
    <row r="4105" spans="1:29" s="2" customFormat="1" x14ac:dyDescent="0.25">
      <c r="A4105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</row>
    <row r="4106" spans="1:29" s="2" customFormat="1" x14ac:dyDescent="0.25">
      <c r="A4106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</row>
    <row r="4107" spans="1:29" s="2" customFormat="1" x14ac:dyDescent="0.25">
      <c r="A4107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</row>
    <row r="4108" spans="1:29" s="2" customFormat="1" x14ac:dyDescent="0.25">
      <c r="A4108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</row>
    <row r="4109" spans="1:29" s="2" customFormat="1" x14ac:dyDescent="0.25">
      <c r="A4109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</row>
    <row r="4110" spans="1:29" s="2" customFormat="1" x14ac:dyDescent="0.25">
      <c r="A4110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</row>
    <row r="4111" spans="1:29" s="2" customFormat="1" x14ac:dyDescent="0.25">
      <c r="A411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</row>
    <row r="4112" spans="1:29" s="2" customFormat="1" x14ac:dyDescent="0.25">
      <c r="A4112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</row>
    <row r="4113" spans="1:29" s="2" customFormat="1" x14ac:dyDescent="0.25">
      <c r="A4113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</row>
    <row r="4114" spans="1:29" s="2" customFormat="1" x14ac:dyDescent="0.25">
      <c r="A4114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</row>
    <row r="4115" spans="1:29" s="2" customFormat="1" x14ac:dyDescent="0.25">
      <c r="A4115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</row>
    <row r="4116" spans="1:29" s="2" customFormat="1" x14ac:dyDescent="0.25">
      <c r="A4116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</row>
    <row r="4117" spans="1:29" s="2" customFormat="1" x14ac:dyDescent="0.25">
      <c r="A4117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</row>
    <row r="4118" spans="1:29" s="2" customFormat="1" x14ac:dyDescent="0.25">
      <c r="A4118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</row>
    <row r="4119" spans="1:29" s="2" customFormat="1" x14ac:dyDescent="0.25">
      <c r="A4119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</row>
    <row r="4120" spans="1:29" s="2" customFormat="1" x14ac:dyDescent="0.25">
      <c r="A4120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</row>
    <row r="4121" spans="1:29" s="2" customFormat="1" x14ac:dyDescent="0.25">
      <c r="A412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</row>
    <row r="4122" spans="1:29" s="2" customFormat="1" x14ac:dyDescent="0.25">
      <c r="A4122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</row>
    <row r="4123" spans="1:29" s="2" customFormat="1" x14ac:dyDescent="0.25">
      <c r="A4123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</row>
    <row r="4124" spans="1:29" s="2" customFormat="1" x14ac:dyDescent="0.25">
      <c r="A4124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</row>
    <row r="4125" spans="1:29" s="2" customFormat="1" x14ac:dyDescent="0.25">
      <c r="A4125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</row>
    <row r="4126" spans="1:29" s="2" customFormat="1" x14ac:dyDescent="0.25">
      <c r="A4126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</row>
    <row r="4127" spans="1:29" s="2" customFormat="1" x14ac:dyDescent="0.25">
      <c r="A4127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</row>
    <row r="4128" spans="1:29" s="2" customFormat="1" x14ac:dyDescent="0.25">
      <c r="A4128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</row>
    <row r="4129" spans="1:29" s="2" customFormat="1" x14ac:dyDescent="0.25">
      <c r="A4129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</row>
    <row r="4130" spans="1:29" s="2" customFormat="1" x14ac:dyDescent="0.25">
      <c r="A4130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</row>
    <row r="4131" spans="1:29" s="2" customFormat="1" x14ac:dyDescent="0.25">
      <c r="A413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</row>
    <row r="4132" spans="1:29" s="2" customFormat="1" x14ac:dyDescent="0.25">
      <c r="A4132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</row>
    <row r="4133" spans="1:29" s="2" customFormat="1" x14ac:dyDescent="0.25">
      <c r="A4133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</row>
    <row r="4134" spans="1:29" s="2" customFormat="1" x14ac:dyDescent="0.25">
      <c r="A4134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</row>
    <row r="4135" spans="1:29" s="2" customFormat="1" x14ac:dyDescent="0.25">
      <c r="A4135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</row>
    <row r="4136" spans="1:29" s="2" customFormat="1" x14ac:dyDescent="0.25">
      <c r="A4136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</row>
    <row r="4137" spans="1:29" s="2" customFormat="1" x14ac:dyDescent="0.25">
      <c r="A4137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</row>
    <row r="4138" spans="1:29" s="2" customFormat="1" x14ac:dyDescent="0.25">
      <c r="A4138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</row>
    <row r="4139" spans="1:29" s="2" customFormat="1" x14ac:dyDescent="0.25">
      <c r="A4139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</row>
    <row r="4140" spans="1:29" s="2" customFormat="1" x14ac:dyDescent="0.25">
      <c r="A4140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</row>
    <row r="4141" spans="1:29" s="2" customFormat="1" x14ac:dyDescent="0.25">
      <c r="A414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</row>
    <row r="4142" spans="1:29" s="2" customFormat="1" x14ac:dyDescent="0.25">
      <c r="A4142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</row>
    <row r="4143" spans="1:29" s="2" customFormat="1" x14ac:dyDescent="0.25">
      <c r="A4143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</row>
    <row r="4144" spans="1:29" s="2" customFormat="1" x14ac:dyDescent="0.25">
      <c r="A4144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</row>
    <row r="4145" spans="1:29" s="2" customFormat="1" x14ac:dyDescent="0.25">
      <c r="A4145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</row>
    <row r="4146" spans="1:29" s="2" customFormat="1" x14ac:dyDescent="0.25">
      <c r="A4146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</row>
    <row r="4147" spans="1:29" s="2" customFormat="1" x14ac:dyDescent="0.25">
      <c r="A4147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</row>
    <row r="4148" spans="1:29" s="2" customFormat="1" x14ac:dyDescent="0.25">
      <c r="A4148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</row>
    <row r="4149" spans="1:29" s="2" customFormat="1" x14ac:dyDescent="0.25">
      <c r="A4149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</row>
    <row r="4150" spans="1:29" s="2" customFormat="1" x14ac:dyDescent="0.25">
      <c r="A4150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</row>
    <row r="4151" spans="1:29" s="2" customFormat="1" x14ac:dyDescent="0.25">
      <c r="A415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</row>
    <row r="4152" spans="1:29" s="2" customFormat="1" x14ac:dyDescent="0.25">
      <c r="A4152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</row>
    <row r="4153" spans="1:29" s="2" customFormat="1" x14ac:dyDescent="0.25">
      <c r="A4153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</row>
    <row r="4154" spans="1:29" s="2" customFormat="1" x14ac:dyDescent="0.25">
      <c r="A4154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</row>
    <row r="4155" spans="1:29" s="2" customFormat="1" x14ac:dyDescent="0.25">
      <c r="A4155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</row>
    <row r="4156" spans="1:29" s="2" customFormat="1" x14ac:dyDescent="0.25">
      <c r="A4156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</row>
    <row r="4157" spans="1:29" s="2" customFormat="1" x14ac:dyDescent="0.25">
      <c r="A4157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</row>
    <row r="4158" spans="1:29" s="2" customFormat="1" x14ac:dyDescent="0.25">
      <c r="A4158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</row>
    <row r="4159" spans="1:29" s="2" customFormat="1" x14ac:dyDescent="0.25">
      <c r="A4159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</row>
    <row r="4160" spans="1:29" s="2" customFormat="1" x14ac:dyDescent="0.25">
      <c r="A4160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</row>
    <row r="4161" spans="1:29" s="2" customFormat="1" x14ac:dyDescent="0.25">
      <c r="A416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</row>
    <row r="4162" spans="1:29" s="2" customFormat="1" x14ac:dyDescent="0.25">
      <c r="A4162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</row>
    <row r="4163" spans="1:29" s="2" customFormat="1" x14ac:dyDescent="0.25">
      <c r="A4163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</row>
    <row r="4164" spans="1:29" s="2" customFormat="1" x14ac:dyDescent="0.25">
      <c r="A4164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</row>
    <row r="4165" spans="1:29" s="2" customFormat="1" x14ac:dyDescent="0.25">
      <c r="A4165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</row>
    <row r="4166" spans="1:29" s="2" customFormat="1" x14ac:dyDescent="0.25">
      <c r="A4166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</row>
    <row r="4167" spans="1:29" s="2" customFormat="1" x14ac:dyDescent="0.25">
      <c r="A4167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</row>
    <row r="4168" spans="1:29" s="2" customFormat="1" x14ac:dyDescent="0.25">
      <c r="A4168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</row>
    <row r="4169" spans="1:29" s="2" customFormat="1" x14ac:dyDescent="0.25">
      <c r="A4169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</row>
    <row r="4170" spans="1:29" s="2" customFormat="1" x14ac:dyDescent="0.25">
      <c r="A4170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</row>
    <row r="4171" spans="1:29" s="2" customFormat="1" x14ac:dyDescent="0.25">
      <c r="A417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</row>
    <row r="4172" spans="1:29" s="2" customFormat="1" x14ac:dyDescent="0.25">
      <c r="A4172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</row>
    <row r="4173" spans="1:29" s="2" customFormat="1" x14ac:dyDescent="0.25">
      <c r="A4173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</row>
    <row r="4174" spans="1:29" s="2" customFormat="1" x14ac:dyDescent="0.25">
      <c r="A4174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</row>
    <row r="4175" spans="1:29" s="2" customFormat="1" x14ac:dyDescent="0.25">
      <c r="A4175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</row>
    <row r="4176" spans="1:29" s="2" customFormat="1" x14ac:dyDescent="0.25">
      <c r="A4176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</row>
    <row r="4177" spans="1:29" s="2" customFormat="1" x14ac:dyDescent="0.25">
      <c r="A4177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</row>
    <row r="4178" spans="1:29" s="2" customFormat="1" x14ac:dyDescent="0.25">
      <c r="A4178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</row>
    <row r="4179" spans="1:29" s="2" customFormat="1" x14ac:dyDescent="0.25">
      <c r="A4179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</row>
    <row r="4180" spans="1:29" s="2" customFormat="1" x14ac:dyDescent="0.25">
      <c r="A4180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</row>
    <row r="4181" spans="1:29" s="2" customFormat="1" x14ac:dyDescent="0.25">
      <c r="A418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</row>
    <row r="4182" spans="1:29" s="2" customFormat="1" x14ac:dyDescent="0.25">
      <c r="A4182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</row>
    <row r="4183" spans="1:29" s="2" customFormat="1" x14ac:dyDescent="0.25">
      <c r="A4183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</row>
    <row r="4184" spans="1:29" s="2" customFormat="1" x14ac:dyDescent="0.25">
      <c r="A4184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</row>
    <row r="4185" spans="1:29" s="2" customFormat="1" x14ac:dyDescent="0.25">
      <c r="A4185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</row>
    <row r="4186" spans="1:29" s="2" customFormat="1" x14ac:dyDescent="0.25">
      <c r="A4186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</row>
    <row r="4187" spans="1:29" s="2" customFormat="1" x14ac:dyDescent="0.25">
      <c r="A4187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</row>
    <row r="4188" spans="1:29" s="2" customFormat="1" x14ac:dyDescent="0.25">
      <c r="A4188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</row>
    <row r="4189" spans="1:29" s="2" customFormat="1" x14ac:dyDescent="0.25">
      <c r="A4189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</row>
    <row r="4190" spans="1:29" s="2" customFormat="1" x14ac:dyDescent="0.25">
      <c r="A4190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</row>
    <row r="4191" spans="1:29" s="2" customFormat="1" x14ac:dyDescent="0.25">
      <c r="A419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</row>
    <row r="4192" spans="1:29" s="2" customFormat="1" x14ac:dyDescent="0.25">
      <c r="A4192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</row>
    <row r="4193" spans="1:29" s="2" customFormat="1" x14ac:dyDescent="0.25">
      <c r="A4193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</row>
    <row r="4194" spans="1:29" s="2" customFormat="1" x14ac:dyDescent="0.25">
      <c r="A4194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</row>
    <row r="4195" spans="1:29" s="2" customFormat="1" x14ac:dyDescent="0.25">
      <c r="A4195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</row>
    <row r="4196" spans="1:29" s="2" customFormat="1" x14ac:dyDescent="0.25">
      <c r="A4196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</row>
    <row r="4197" spans="1:29" s="2" customFormat="1" x14ac:dyDescent="0.25">
      <c r="A4197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</row>
    <row r="4198" spans="1:29" s="2" customFormat="1" x14ac:dyDescent="0.25">
      <c r="A4198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</row>
    <row r="4199" spans="1:29" s="2" customFormat="1" x14ac:dyDescent="0.25">
      <c r="A4199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</row>
    <row r="4200" spans="1:29" s="2" customFormat="1" x14ac:dyDescent="0.25">
      <c r="A4200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</row>
    <row r="4201" spans="1:29" s="2" customFormat="1" x14ac:dyDescent="0.25">
      <c r="A420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</row>
    <row r="4202" spans="1:29" s="2" customFormat="1" x14ac:dyDescent="0.25">
      <c r="A4202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</row>
    <row r="4203" spans="1:29" s="2" customFormat="1" x14ac:dyDescent="0.25">
      <c r="A4203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</row>
    <row r="4204" spans="1:29" s="2" customFormat="1" x14ac:dyDescent="0.25">
      <c r="A4204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</row>
    <row r="4205" spans="1:29" s="2" customFormat="1" x14ac:dyDescent="0.25">
      <c r="A4205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</row>
    <row r="4206" spans="1:29" s="2" customFormat="1" x14ac:dyDescent="0.25">
      <c r="A4206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</row>
    <row r="4207" spans="1:29" s="2" customFormat="1" x14ac:dyDescent="0.25">
      <c r="A4207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</row>
    <row r="4208" spans="1:29" s="2" customFormat="1" x14ac:dyDescent="0.25">
      <c r="A4208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</row>
    <row r="4209" spans="1:29" s="2" customFormat="1" x14ac:dyDescent="0.25">
      <c r="A4209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</row>
    <row r="4210" spans="1:29" s="2" customFormat="1" x14ac:dyDescent="0.25">
      <c r="A4210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</row>
    <row r="4211" spans="1:29" s="2" customFormat="1" x14ac:dyDescent="0.25">
      <c r="A421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</row>
    <row r="4212" spans="1:29" s="2" customFormat="1" x14ac:dyDescent="0.25">
      <c r="A4212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</row>
    <row r="4213" spans="1:29" s="2" customFormat="1" x14ac:dyDescent="0.25">
      <c r="A4213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</row>
    <row r="4214" spans="1:29" s="2" customFormat="1" x14ac:dyDescent="0.25">
      <c r="A4214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</row>
    <row r="4215" spans="1:29" s="2" customFormat="1" x14ac:dyDescent="0.25">
      <c r="A4215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</row>
    <row r="4216" spans="1:29" s="2" customFormat="1" x14ac:dyDescent="0.25">
      <c r="A4216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</row>
    <row r="4217" spans="1:29" s="2" customFormat="1" x14ac:dyDescent="0.25">
      <c r="A4217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</row>
    <row r="4218" spans="1:29" s="2" customFormat="1" x14ac:dyDescent="0.25">
      <c r="A4218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</row>
    <row r="4219" spans="1:29" s="2" customFormat="1" x14ac:dyDescent="0.25">
      <c r="A4219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</row>
    <row r="4220" spans="1:29" s="2" customFormat="1" x14ac:dyDescent="0.25">
      <c r="A4220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</row>
    <row r="4221" spans="1:29" s="2" customFormat="1" x14ac:dyDescent="0.25">
      <c r="A422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</row>
    <row r="4222" spans="1:29" s="2" customFormat="1" x14ac:dyDescent="0.25">
      <c r="A4222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</row>
    <row r="4223" spans="1:29" s="2" customFormat="1" x14ac:dyDescent="0.25">
      <c r="A4223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</row>
    <row r="4224" spans="1:29" s="2" customFormat="1" x14ac:dyDescent="0.25">
      <c r="A4224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</row>
    <row r="4225" spans="1:29" s="2" customFormat="1" x14ac:dyDescent="0.25">
      <c r="A4225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</row>
    <row r="4226" spans="1:29" s="2" customFormat="1" x14ac:dyDescent="0.25">
      <c r="A4226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</row>
    <row r="4227" spans="1:29" s="2" customFormat="1" x14ac:dyDescent="0.25">
      <c r="A4227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</row>
    <row r="4228" spans="1:29" s="2" customFormat="1" x14ac:dyDescent="0.25">
      <c r="A4228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</row>
    <row r="4229" spans="1:29" s="2" customFormat="1" x14ac:dyDescent="0.25">
      <c r="A4229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</row>
    <row r="4230" spans="1:29" s="2" customFormat="1" x14ac:dyDescent="0.25">
      <c r="A4230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</row>
    <row r="4231" spans="1:29" s="2" customFormat="1" x14ac:dyDescent="0.25">
      <c r="A423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</row>
    <row r="4232" spans="1:29" s="2" customFormat="1" x14ac:dyDescent="0.25">
      <c r="A4232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</row>
    <row r="4233" spans="1:29" s="2" customFormat="1" x14ac:dyDescent="0.25">
      <c r="A4233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</row>
    <row r="4234" spans="1:29" s="2" customFormat="1" x14ac:dyDescent="0.25">
      <c r="A4234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</row>
    <row r="4235" spans="1:29" s="2" customFormat="1" x14ac:dyDescent="0.25">
      <c r="A4235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</row>
    <row r="4236" spans="1:29" s="2" customFormat="1" x14ac:dyDescent="0.25">
      <c r="A4236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</row>
    <row r="4237" spans="1:29" s="2" customFormat="1" x14ac:dyDescent="0.25">
      <c r="A4237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</row>
    <row r="4238" spans="1:29" s="2" customFormat="1" x14ac:dyDescent="0.25">
      <c r="A4238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</row>
    <row r="4239" spans="1:29" s="2" customFormat="1" x14ac:dyDescent="0.25">
      <c r="A4239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</row>
    <row r="4240" spans="1:29" s="2" customFormat="1" x14ac:dyDescent="0.25">
      <c r="A4240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</row>
    <row r="4241" spans="1:29" s="2" customFormat="1" x14ac:dyDescent="0.25">
      <c r="A424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</row>
    <row r="4242" spans="1:29" s="2" customFormat="1" x14ac:dyDescent="0.25">
      <c r="A4242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</row>
    <row r="4243" spans="1:29" s="2" customFormat="1" x14ac:dyDescent="0.25">
      <c r="A4243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</row>
    <row r="4244" spans="1:29" s="2" customFormat="1" x14ac:dyDescent="0.25">
      <c r="A4244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</row>
    <row r="4245" spans="1:29" s="2" customFormat="1" x14ac:dyDescent="0.25">
      <c r="A4245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</row>
    <row r="4246" spans="1:29" s="2" customFormat="1" x14ac:dyDescent="0.25">
      <c r="A4246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</row>
    <row r="4247" spans="1:29" s="2" customFormat="1" x14ac:dyDescent="0.25">
      <c r="A4247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</row>
    <row r="4248" spans="1:29" s="2" customFormat="1" x14ac:dyDescent="0.25">
      <c r="A4248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</row>
    <row r="4249" spans="1:29" s="2" customFormat="1" x14ac:dyDescent="0.25">
      <c r="A4249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</row>
    <row r="4250" spans="1:29" s="2" customFormat="1" x14ac:dyDescent="0.25">
      <c r="A4250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</row>
    <row r="4251" spans="1:29" s="2" customFormat="1" x14ac:dyDescent="0.25">
      <c r="A425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</row>
    <row r="4252" spans="1:29" s="2" customFormat="1" x14ac:dyDescent="0.25">
      <c r="A4252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</row>
    <row r="4253" spans="1:29" s="2" customFormat="1" x14ac:dyDescent="0.25">
      <c r="A4253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</row>
    <row r="4254" spans="1:29" s="2" customFormat="1" x14ac:dyDescent="0.25">
      <c r="A4254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</row>
    <row r="4255" spans="1:29" s="2" customFormat="1" x14ac:dyDescent="0.25">
      <c r="A4255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</row>
    <row r="4256" spans="1:29" s="2" customFormat="1" x14ac:dyDescent="0.25">
      <c r="A4256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</row>
    <row r="4257" spans="1:29" s="2" customFormat="1" x14ac:dyDescent="0.25">
      <c r="A4257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</row>
    <row r="4258" spans="1:29" s="2" customFormat="1" x14ac:dyDescent="0.25">
      <c r="A4258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</row>
    <row r="4259" spans="1:29" s="2" customFormat="1" x14ac:dyDescent="0.25">
      <c r="A4259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</row>
    <row r="4260" spans="1:29" s="2" customFormat="1" x14ac:dyDescent="0.25">
      <c r="A4260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</row>
    <row r="4261" spans="1:29" s="2" customFormat="1" x14ac:dyDescent="0.25">
      <c r="A426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</row>
    <row r="4262" spans="1:29" s="2" customFormat="1" x14ac:dyDescent="0.25">
      <c r="A4262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</row>
    <row r="4263" spans="1:29" s="2" customFormat="1" x14ac:dyDescent="0.25">
      <c r="A4263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</row>
    <row r="4264" spans="1:29" s="2" customFormat="1" x14ac:dyDescent="0.25">
      <c r="A4264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</row>
    <row r="4265" spans="1:29" s="2" customFormat="1" x14ac:dyDescent="0.25">
      <c r="A4265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</row>
    <row r="4266" spans="1:29" s="2" customFormat="1" x14ac:dyDescent="0.25">
      <c r="A4266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</row>
    <row r="4267" spans="1:29" s="2" customFormat="1" x14ac:dyDescent="0.25">
      <c r="A4267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</row>
    <row r="4268" spans="1:29" s="2" customFormat="1" x14ac:dyDescent="0.25">
      <c r="A4268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</row>
    <row r="4269" spans="1:29" s="2" customFormat="1" x14ac:dyDescent="0.25">
      <c r="A4269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</row>
    <row r="4270" spans="1:29" s="2" customFormat="1" x14ac:dyDescent="0.25">
      <c r="A4270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</row>
    <row r="4271" spans="1:29" s="2" customFormat="1" x14ac:dyDescent="0.25">
      <c r="A427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</row>
    <row r="4272" spans="1:29" s="2" customFormat="1" x14ac:dyDescent="0.25">
      <c r="A4272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</row>
    <row r="4273" spans="1:29" s="2" customFormat="1" x14ac:dyDescent="0.25">
      <c r="A4273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</row>
    <row r="4274" spans="1:29" s="2" customFormat="1" x14ac:dyDescent="0.25">
      <c r="A4274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</row>
    <row r="4275" spans="1:29" s="2" customFormat="1" x14ac:dyDescent="0.25">
      <c r="A4275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</row>
    <row r="4276" spans="1:29" s="2" customFormat="1" x14ac:dyDescent="0.25">
      <c r="A4276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</row>
    <row r="4277" spans="1:29" s="2" customFormat="1" x14ac:dyDescent="0.25">
      <c r="A4277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</row>
    <row r="4278" spans="1:29" s="2" customFormat="1" x14ac:dyDescent="0.25">
      <c r="A4278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</row>
    <row r="4279" spans="1:29" s="2" customFormat="1" x14ac:dyDescent="0.25">
      <c r="A4279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</row>
    <row r="4280" spans="1:29" s="2" customFormat="1" x14ac:dyDescent="0.25">
      <c r="A4280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</row>
    <row r="4281" spans="1:29" s="2" customFormat="1" x14ac:dyDescent="0.25">
      <c r="A428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</row>
    <row r="4282" spans="1:29" s="2" customFormat="1" x14ac:dyDescent="0.25">
      <c r="A4282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</row>
    <row r="4283" spans="1:29" s="2" customFormat="1" x14ac:dyDescent="0.25">
      <c r="A4283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</row>
    <row r="4284" spans="1:29" s="2" customFormat="1" x14ac:dyDescent="0.25">
      <c r="A4284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</row>
    <row r="4285" spans="1:29" s="2" customFormat="1" x14ac:dyDescent="0.25">
      <c r="A4285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</row>
    <row r="4286" spans="1:29" s="2" customFormat="1" x14ac:dyDescent="0.25">
      <c r="A4286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</row>
    <row r="4287" spans="1:29" s="2" customFormat="1" x14ac:dyDescent="0.25">
      <c r="A4287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</row>
    <row r="4288" spans="1:29" s="2" customFormat="1" x14ac:dyDescent="0.25">
      <c r="A4288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</row>
    <row r="4289" spans="1:29" s="2" customFormat="1" x14ac:dyDescent="0.25">
      <c r="A4289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</row>
    <row r="4290" spans="1:29" s="2" customFormat="1" x14ac:dyDescent="0.25">
      <c r="A4290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</row>
    <row r="4291" spans="1:29" s="2" customFormat="1" x14ac:dyDescent="0.25">
      <c r="A429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</row>
    <row r="4292" spans="1:29" s="2" customFormat="1" x14ac:dyDescent="0.25">
      <c r="A4292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</row>
    <row r="4293" spans="1:29" s="2" customFormat="1" x14ac:dyDescent="0.25">
      <c r="A4293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</row>
    <row r="4294" spans="1:29" s="2" customFormat="1" x14ac:dyDescent="0.25">
      <c r="A4294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</row>
    <row r="4295" spans="1:29" s="2" customFormat="1" x14ac:dyDescent="0.25">
      <c r="A4295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</row>
    <row r="4296" spans="1:29" s="2" customFormat="1" x14ac:dyDescent="0.25">
      <c r="A4296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</row>
    <row r="4297" spans="1:29" s="2" customFormat="1" x14ac:dyDescent="0.25">
      <c r="A4297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</row>
    <row r="4298" spans="1:29" s="2" customFormat="1" x14ac:dyDescent="0.25">
      <c r="A4298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</row>
    <row r="4299" spans="1:29" s="2" customFormat="1" x14ac:dyDescent="0.25">
      <c r="A4299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</row>
    <row r="4300" spans="1:29" s="2" customFormat="1" x14ac:dyDescent="0.25">
      <c r="A4300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</row>
    <row r="4301" spans="1:29" s="2" customFormat="1" x14ac:dyDescent="0.25">
      <c r="A430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</row>
    <row r="4302" spans="1:29" s="2" customFormat="1" x14ac:dyDescent="0.25">
      <c r="A4302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</row>
    <row r="4303" spans="1:29" s="2" customFormat="1" x14ac:dyDescent="0.25">
      <c r="A4303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</row>
    <row r="4304" spans="1:29" s="2" customFormat="1" x14ac:dyDescent="0.25">
      <c r="A4304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</row>
    <row r="4305" spans="1:29" s="2" customFormat="1" x14ac:dyDescent="0.25">
      <c r="A4305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</row>
    <row r="4306" spans="1:29" s="2" customFormat="1" x14ac:dyDescent="0.25">
      <c r="A4306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</row>
    <row r="4307" spans="1:29" s="2" customFormat="1" x14ac:dyDescent="0.25">
      <c r="A4307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</row>
    <row r="4308" spans="1:29" s="2" customFormat="1" x14ac:dyDescent="0.25">
      <c r="A4308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</row>
    <row r="4309" spans="1:29" s="2" customFormat="1" x14ac:dyDescent="0.25">
      <c r="A4309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</row>
    <row r="4310" spans="1:29" s="2" customFormat="1" x14ac:dyDescent="0.25">
      <c r="A4310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</row>
    <row r="4311" spans="1:29" s="2" customFormat="1" x14ac:dyDescent="0.25">
      <c r="A431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</row>
    <row r="4312" spans="1:29" s="2" customFormat="1" x14ac:dyDescent="0.25">
      <c r="A4312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</row>
    <row r="4313" spans="1:29" s="2" customFormat="1" x14ac:dyDescent="0.25">
      <c r="A4313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</row>
    <row r="4314" spans="1:29" s="2" customFormat="1" x14ac:dyDescent="0.25">
      <c r="A4314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</row>
    <row r="4315" spans="1:29" s="2" customFormat="1" x14ac:dyDescent="0.25">
      <c r="A4315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</row>
    <row r="4316" spans="1:29" s="2" customFormat="1" x14ac:dyDescent="0.25">
      <c r="A4316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</row>
    <row r="4317" spans="1:29" s="2" customFormat="1" x14ac:dyDescent="0.25">
      <c r="A4317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</row>
    <row r="4318" spans="1:29" s="2" customFormat="1" x14ac:dyDescent="0.25">
      <c r="A4318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</row>
    <row r="4319" spans="1:29" s="2" customFormat="1" x14ac:dyDescent="0.25">
      <c r="A4319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</row>
    <row r="4320" spans="1:29" s="2" customFormat="1" x14ac:dyDescent="0.25">
      <c r="A4320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</row>
    <row r="4321" spans="1:29" s="2" customFormat="1" x14ac:dyDescent="0.25">
      <c r="A432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</row>
    <row r="4322" spans="1:29" s="2" customFormat="1" x14ac:dyDescent="0.25">
      <c r="A4322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</row>
    <row r="4323" spans="1:29" s="2" customFormat="1" x14ac:dyDescent="0.25">
      <c r="A4323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</row>
    <row r="4324" spans="1:29" s="2" customFormat="1" x14ac:dyDescent="0.25">
      <c r="A4324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</row>
    <row r="4325" spans="1:29" s="2" customFormat="1" x14ac:dyDescent="0.25">
      <c r="A4325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</row>
    <row r="4326" spans="1:29" s="2" customFormat="1" x14ac:dyDescent="0.25">
      <c r="A4326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</row>
    <row r="4327" spans="1:29" s="2" customFormat="1" x14ac:dyDescent="0.25">
      <c r="A4327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</row>
    <row r="4328" spans="1:29" s="2" customFormat="1" x14ac:dyDescent="0.25">
      <c r="A4328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</row>
    <row r="4329" spans="1:29" s="2" customFormat="1" x14ac:dyDescent="0.25">
      <c r="A4329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</row>
    <row r="4330" spans="1:29" s="2" customFormat="1" x14ac:dyDescent="0.25">
      <c r="A4330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</row>
    <row r="4331" spans="1:29" s="2" customFormat="1" x14ac:dyDescent="0.25">
      <c r="A433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</row>
    <row r="4332" spans="1:29" s="2" customFormat="1" x14ac:dyDescent="0.25">
      <c r="A4332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</row>
    <row r="4333" spans="1:29" s="2" customFormat="1" x14ac:dyDescent="0.25">
      <c r="A4333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</row>
    <row r="4334" spans="1:29" s="2" customFormat="1" x14ac:dyDescent="0.25">
      <c r="A4334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</row>
    <row r="4335" spans="1:29" s="2" customFormat="1" x14ac:dyDescent="0.25">
      <c r="A4335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</row>
    <row r="4336" spans="1:29" s="2" customFormat="1" x14ac:dyDescent="0.25">
      <c r="A4336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</row>
    <row r="4337" spans="1:29" s="2" customFormat="1" x14ac:dyDescent="0.25">
      <c r="A4337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</row>
    <row r="4338" spans="1:29" s="2" customFormat="1" x14ac:dyDescent="0.25">
      <c r="A4338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</row>
    <row r="4339" spans="1:29" s="2" customFormat="1" x14ac:dyDescent="0.25">
      <c r="A4339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</row>
    <row r="4340" spans="1:29" s="2" customFormat="1" x14ac:dyDescent="0.25">
      <c r="A4340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</row>
    <row r="4341" spans="1:29" s="2" customFormat="1" x14ac:dyDescent="0.25">
      <c r="A434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</row>
    <row r="4342" spans="1:29" s="2" customFormat="1" x14ac:dyDescent="0.25">
      <c r="A4342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</row>
    <row r="4343" spans="1:29" s="2" customFormat="1" x14ac:dyDescent="0.25">
      <c r="A4343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</row>
    <row r="4344" spans="1:29" s="2" customFormat="1" x14ac:dyDescent="0.25">
      <c r="A4344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</row>
    <row r="4345" spans="1:29" s="2" customFormat="1" x14ac:dyDescent="0.25">
      <c r="A4345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</row>
    <row r="4346" spans="1:29" s="2" customFormat="1" x14ac:dyDescent="0.25">
      <c r="A4346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</row>
    <row r="4347" spans="1:29" s="2" customFormat="1" x14ac:dyDescent="0.25">
      <c r="A4347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</row>
    <row r="4348" spans="1:29" s="2" customFormat="1" x14ac:dyDescent="0.25">
      <c r="A4348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</row>
    <row r="4349" spans="1:29" s="2" customFormat="1" x14ac:dyDescent="0.25">
      <c r="A4349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</row>
    <row r="4350" spans="1:29" s="2" customFormat="1" x14ac:dyDescent="0.25">
      <c r="A4350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</row>
    <row r="4351" spans="1:29" s="2" customFormat="1" x14ac:dyDescent="0.25">
      <c r="A435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</row>
    <row r="4352" spans="1:29" s="2" customFormat="1" x14ac:dyDescent="0.25">
      <c r="A4352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</row>
    <row r="4353" spans="1:29" s="2" customFormat="1" x14ac:dyDescent="0.25">
      <c r="A4353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</row>
    <row r="4354" spans="1:29" s="2" customFormat="1" x14ac:dyDescent="0.25">
      <c r="A4354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</row>
    <row r="4355" spans="1:29" s="2" customFormat="1" x14ac:dyDescent="0.25">
      <c r="A4355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</row>
    <row r="4356" spans="1:29" s="2" customFormat="1" x14ac:dyDescent="0.25">
      <c r="A4356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</row>
    <row r="4357" spans="1:29" s="2" customFormat="1" x14ac:dyDescent="0.25">
      <c r="A4357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</row>
    <row r="4358" spans="1:29" s="2" customFormat="1" x14ac:dyDescent="0.25">
      <c r="A4358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</row>
    <row r="4359" spans="1:29" s="2" customFormat="1" x14ac:dyDescent="0.25">
      <c r="A4359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</row>
    <row r="4360" spans="1:29" s="2" customFormat="1" x14ac:dyDescent="0.25">
      <c r="A4360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</row>
    <row r="4361" spans="1:29" s="2" customFormat="1" x14ac:dyDescent="0.25">
      <c r="A436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</row>
    <row r="4362" spans="1:29" s="2" customFormat="1" x14ac:dyDescent="0.25">
      <c r="A4362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</row>
    <row r="4363" spans="1:29" s="2" customFormat="1" x14ac:dyDescent="0.25">
      <c r="A4363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</row>
    <row r="4364" spans="1:29" s="2" customFormat="1" x14ac:dyDescent="0.25">
      <c r="A4364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</row>
    <row r="4365" spans="1:29" s="2" customFormat="1" x14ac:dyDescent="0.25">
      <c r="A4365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</row>
    <row r="4366" spans="1:29" s="2" customFormat="1" x14ac:dyDescent="0.25">
      <c r="A4366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</row>
    <row r="4367" spans="1:29" s="2" customFormat="1" x14ac:dyDescent="0.25">
      <c r="A4367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</row>
    <row r="4368" spans="1:29" s="2" customFormat="1" x14ac:dyDescent="0.25">
      <c r="A4368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</row>
    <row r="4369" spans="1:29" s="2" customFormat="1" x14ac:dyDescent="0.25">
      <c r="A4369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</row>
    <row r="4370" spans="1:29" s="2" customFormat="1" x14ac:dyDescent="0.25">
      <c r="A4370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</row>
    <row r="4371" spans="1:29" s="2" customFormat="1" x14ac:dyDescent="0.25">
      <c r="A437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</row>
    <row r="4372" spans="1:29" s="2" customFormat="1" x14ac:dyDescent="0.25">
      <c r="A4372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</row>
    <row r="4373" spans="1:29" s="2" customFormat="1" x14ac:dyDescent="0.25">
      <c r="A4373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</row>
    <row r="4374" spans="1:29" s="2" customFormat="1" x14ac:dyDescent="0.25">
      <c r="A4374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</row>
    <row r="4375" spans="1:29" s="2" customFormat="1" x14ac:dyDescent="0.25">
      <c r="A4375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</row>
    <row r="4376" spans="1:29" s="2" customFormat="1" x14ac:dyDescent="0.25">
      <c r="A4376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</row>
    <row r="4377" spans="1:29" s="2" customFormat="1" x14ac:dyDescent="0.25">
      <c r="A4377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</row>
    <row r="4378" spans="1:29" s="2" customFormat="1" x14ac:dyDescent="0.25">
      <c r="A4378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</row>
    <row r="4379" spans="1:29" s="2" customFormat="1" x14ac:dyDescent="0.25">
      <c r="A4379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</row>
    <row r="4380" spans="1:29" s="2" customFormat="1" x14ac:dyDescent="0.25">
      <c r="A4380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</row>
    <row r="4381" spans="1:29" s="2" customFormat="1" x14ac:dyDescent="0.25">
      <c r="A438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</row>
    <row r="4382" spans="1:29" s="2" customFormat="1" x14ac:dyDescent="0.25">
      <c r="A4382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</row>
    <row r="4383" spans="1:29" s="2" customFormat="1" x14ac:dyDescent="0.25">
      <c r="A4383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</row>
    <row r="4384" spans="1:29" s="2" customFormat="1" x14ac:dyDescent="0.25">
      <c r="A4384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</row>
    <row r="4385" spans="1:29" s="2" customFormat="1" x14ac:dyDescent="0.25">
      <c r="A4385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</row>
    <row r="4386" spans="1:29" s="2" customFormat="1" x14ac:dyDescent="0.25">
      <c r="A4386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</row>
    <row r="4387" spans="1:29" s="2" customFormat="1" x14ac:dyDescent="0.25">
      <c r="A4387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</row>
    <row r="4388" spans="1:29" s="2" customFormat="1" x14ac:dyDescent="0.25">
      <c r="A4388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</row>
    <row r="4389" spans="1:29" s="2" customFormat="1" x14ac:dyDescent="0.25">
      <c r="A4389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</row>
    <row r="4390" spans="1:29" s="2" customFormat="1" x14ac:dyDescent="0.25">
      <c r="A4390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</row>
    <row r="4391" spans="1:29" s="2" customFormat="1" x14ac:dyDescent="0.25">
      <c r="A439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</row>
    <row r="4392" spans="1:29" s="2" customFormat="1" x14ac:dyDescent="0.25">
      <c r="A4392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</row>
    <row r="4393" spans="1:29" s="2" customFormat="1" x14ac:dyDescent="0.25">
      <c r="A4393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</row>
    <row r="4394" spans="1:29" s="2" customFormat="1" x14ac:dyDescent="0.25">
      <c r="A4394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</row>
    <row r="4395" spans="1:29" s="2" customFormat="1" x14ac:dyDescent="0.25">
      <c r="A4395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</row>
    <row r="4396" spans="1:29" s="2" customFormat="1" x14ac:dyDescent="0.25">
      <c r="A4396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</row>
    <row r="4397" spans="1:29" s="2" customFormat="1" x14ac:dyDescent="0.25">
      <c r="A4397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</row>
    <row r="4398" spans="1:29" s="2" customFormat="1" x14ac:dyDescent="0.25">
      <c r="A4398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</row>
    <row r="4399" spans="1:29" s="2" customFormat="1" x14ac:dyDescent="0.25">
      <c r="A4399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</row>
    <row r="4400" spans="1:29" s="2" customFormat="1" x14ac:dyDescent="0.25">
      <c r="A4400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</row>
    <row r="4401" spans="1:29" s="2" customFormat="1" x14ac:dyDescent="0.25">
      <c r="A440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</row>
    <row r="4402" spans="1:29" s="2" customFormat="1" x14ac:dyDescent="0.25">
      <c r="A4402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</row>
    <row r="4403" spans="1:29" s="2" customFormat="1" x14ac:dyDescent="0.25">
      <c r="A4403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</row>
    <row r="4404" spans="1:29" s="2" customFormat="1" x14ac:dyDescent="0.25">
      <c r="A4404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</row>
    <row r="4405" spans="1:29" s="2" customFormat="1" x14ac:dyDescent="0.25">
      <c r="A4405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</row>
    <row r="4406" spans="1:29" s="2" customFormat="1" x14ac:dyDescent="0.25">
      <c r="A4406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</row>
    <row r="4407" spans="1:29" s="2" customFormat="1" x14ac:dyDescent="0.25">
      <c r="A4407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</row>
    <row r="4408" spans="1:29" s="2" customFormat="1" x14ac:dyDescent="0.25">
      <c r="A4408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</row>
    <row r="4409" spans="1:29" s="2" customFormat="1" x14ac:dyDescent="0.25">
      <c r="A4409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</row>
    <row r="4410" spans="1:29" s="2" customFormat="1" x14ac:dyDescent="0.25">
      <c r="A4410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</row>
    <row r="4411" spans="1:29" s="2" customFormat="1" x14ac:dyDescent="0.25">
      <c r="A441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</row>
    <row r="4412" spans="1:29" s="2" customFormat="1" x14ac:dyDescent="0.25">
      <c r="A4412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</row>
    <row r="4413" spans="1:29" s="2" customFormat="1" x14ac:dyDescent="0.25">
      <c r="A4413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</row>
    <row r="4414" spans="1:29" s="2" customFormat="1" x14ac:dyDescent="0.25">
      <c r="A4414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</row>
    <row r="4415" spans="1:29" s="2" customFormat="1" x14ac:dyDescent="0.25">
      <c r="A4415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</row>
    <row r="4416" spans="1:29" s="2" customFormat="1" x14ac:dyDescent="0.25">
      <c r="A4416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</row>
    <row r="4417" spans="1:29" s="2" customFormat="1" x14ac:dyDescent="0.25">
      <c r="A4417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</row>
    <row r="4418" spans="1:29" s="2" customFormat="1" x14ac:dyDescent="0.25">
      <c r="A4418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</row>
    <row r="4419" spans="1:29" s="2" customFormat="1" x14ac:dyDescent="0.25">
      <c r="A4419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</row>
    <row r="4420" spans="1:29" s="2" customFormat="1" x14ac:dyDescent="0.25">
      <c r="A4420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</row>
    <row r="4421" spans="1:29" s="2" customFormat="1" x14ac:dyDescent="0.25">
      <c r="A442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</row>
    <row r="4422" spans="1:29" s="2" customFormat="1" x14ac:dyDescent="0.25">
      <c r="A4422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</row>
    <row r="4423" spans="1:29" s="2" customFormat="1" x14ac:dyDescent="0.25">
      <c r="A4423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</row>
    <row r="4424" spans="1:29" s="2" customFormat="1" x14ac:dyDescent="0.25">
      <c r="A4424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</row>
    <row r="4425" spans="1:29" s="2" customFormat="1" x14ac:dyDescent="0.25">
      <c r="A4425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</row>
    <row r="4426" spans="1:29" s="2" customFormat="1" x14ac:dyDescent="0.25">
      <c r="A4426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</row>
    <row r="4427" spans="1:29" s="2" customFormat="1" x14ac:dyDescent="0.25">
      <c r="A4427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</row>
    <row r="4428" spans="1:29" s="2" customFormat="1" x14ac:dyDescent="0.25">
      <c r="A4428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</row>
    <row r="4429" spans="1:29" s="2" customFormat="1" x14ac:dyDescent="0.25">
      <c r="A4429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</row>
    <row r="4430" spans="1:29" s="2" customFormat="1" x14ac:dyDescent="0.25">
      <c r="A4430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</row>
    <row r="4431" spans="1:29" s="2" customFormat="1" x14ac:dyDescent="0.25">
      <c r="A443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</row>
    <row r="4432" spans="1:29" s="2" customFormat="1" x14ac:dyDescent="0.25">
      <c r="A4432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</row>
    <row r="4433" spans="1:29" s="2" customFormat="1" x14ac:dyDescent="0.25">
      <c r="A4433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</row>
    <row r="4434" spans="1:29" s="2" customFormat="1" x14ac:dyDescent="0.25">
      <c r="A4434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</row>
    <row r="4435" spans="1:29" s="2" customFormat="1" x14ac:dyDescent="0.25">
      <c r="A4435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</row>
    <row r="4436" spans="1:29" s="2" customFormat="1" x14ac:dyDescent="0.25">
      <c r="A4436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</row>
    <row r="4437" spans="1:29" s="2" customFormat="1" x14ac:dyDescent="0.25">
      <c r="A4437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</row>
    <row r="4438" spans="1:29" s="2" customFormat="1" x14ac:dyDescent="0.25">
      <c r="A4438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</row>
    <row r="4439" spans="1:29" s="2" customFormat="1" x14ac:dyDescent="0.25">
      <c r="A4439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</row>
    <row r="4440" spans="1:29" s="2" customFormat="1" x14ac:dyDescent="0.25">
      <c r="A4440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</row>
    <row r="4441" spans="1:29" s="2" customFormat="1" x14ac:dyDescent="0.25">
      <c r="A444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</row>
    <row r="4442" spans="1:29" s="2" customFormat="1" x14ac:dyDescent="0.25">
      <c r="A4442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</row>
    <row r="4443" spans="1:29" s="2" customFormat="1" x14ac:dyDescent="0.25">
      <c r="A4443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</row>
    <row r="4444" spans="1:29" s="2" customFormat="1" x14ac:dyDescent="0.25">
      <c r="A4444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</row>
    <row r="4445" spans="1:29" s="2" customFormat="1" x14ac:dyDescent="0.25">
      <c r="A4445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</row>
    <row r="4446" spans="1:29" s="2" customFormat="1" x14ac:dyDescent="0.25">
      <c r="A4446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</row>
    <row r="4447" spans="1:29" s="2" customFormat="1" x14ac:dyDescent="0.25">
      <c r="A4447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</row>
    <row r="4448" spans="1:29" s="2" customFormat="1" x14ac:dyDescent="0.25">
      <c r="A4448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</row>
    <row r="4449" spans="1:29" s="2" customFormat="1" x14ac:dyDescent="0.25">
      <c r="A4449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</row>
    <row r="4450" spans="1:29" s="2" customFormat="1" x14ac:dyDescent="0.25">
      <c r="A4450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</row>
    <row r="4451" spans="1:29" s="2" customFormat="1" x14ac:dyDescent="0.25">
      <c r="A445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</row>
    <row r="4452" spans="1:29" s="2" customFormat="1" x14ac:dyDescent="0.25">
      <c r="A4452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</row>
    <row r="4453" spans="1:29" s="2" customFormat="1" x14ac:dyDescent="0.25">
      <c r="A4453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</row>
    <row r="4454" spans="1:29" s="2" customFormat="1" x14ac:dyDescent="0.25">
      <c r="A4454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</row>
    <row r="4455" spans="1:29" s="2" customFormat="1" x14ac:dyDescent="0.25">
      <c r="A4455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</row>
    <row r="4456" spans="1:29" s="2" customFormat="1" x14ac:dyDescent="0.25">
      <c r="A4456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</row>
    <row r="4457" spans="1:29" s="2" customFormat="1" x14ac:dyDescent="0.25">
      <c r="A4457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</row>
    <row r="4458" spans="1:29" s="2" customFormat="1" x14ac:dyDescent="0.25">
      <c r="A4458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</row>
    <row r="4459" spans="1:29" s="2" customFormat="1" x14ac:dyDescent="0.25">
      <c r="A4459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</row>
    <row r="4460" spans="1:29" s="2" customFormat="1" x14ac:dyDescent="0.25">
      <c r="A4460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</row>
    <row r="4461" spans="1:29" s="2" customFormat="1" x14ac:dyDescent="0.25">
      <c r="A446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</row>
    <row r="4462" spans="1:29" s="2" customFormat="1" x14ac:dyDescent="0.25">
      <c r="A4462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</row>
    <row r="4463" spans="1:29" s="2" customFormat="1" x14ac:dyDescent="0.25">
      <c r="A4463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</row>
    <row r="4464" spans="1:29" s="2" customFormat="1" x14ac:dyDescent="0.25">
      <c r="A4464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</row>
    <row r="4465" spans="1:29" s="2" customFormat="1" x14ac:dyDescent="0.25">
      <c r="A4465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</row>
    <row r="4466" spans="1:29" s="2" customFormat="1" x14ac:dyDescent="0.25">
      <c r="A4466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</row>
    <row r="4467" spans="1:29" s="2" customFormat="1" x14ac:dyDescent="0.25">
      <c r="A4467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</row>
    <row r="4468" spans="1:29" s="2" customFormat="1" x14ac:dyDescent="0.25">
      <c r="A4468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</row>
    <row r="4469" spans="1:29" s="2" customFormat="1" x14ac:dyDescent="0.25">
      <c r="A4469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</row>
    <row r="4470" spans="1:29" s="2" customFormat="1" x14ac:dyDescent="0.25">
      <c r="A4470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</row>
    <row r="4471" spans="1:29" s="2" customFormat="1" x14ac:dyDescent="0.25">
      <c r="A447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</row>
    <row r="4472" spans="1:29" s="2" customFormat="1" x14ac:dyDescent="0.25">
      <c r="A4472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</row>
    <row r="4473" spans="1:29" s="2" customFormat="1" x14ac:dyDescent="0.25">
      <c r="A4473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</row>
    <row r="4474" spans="1:29" s="2" customFormat="1" x14ac:dyDescent="0.25">
      <c r="A4474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</row>
    <row r="4475" spans="1:29" s="2" customFormat="1" x14ac:dyDescent="0.25">
      <c r="A4475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</row>
    <row r="4476" spans="1:29" s="2" customFormat="1" x14ac:dyDescent="0.25">
      <c r="A4476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</row>
    <row r="4477" spans="1:29" s="2" customFormat="1" x14ac:dyDescent="0.25">
      <c r="A4477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</row>
    <row r="4478" spans="1:29" s="2" customFormat="1" x14ac:dyDescent="0.25">
      <c r="A4478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</row>
    <row r="4479" spans="1:29" s="2" customFormat="1" x14ac:dyDescent="0.25">
      <c r="A4479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</row>
    <row r="4480" spans="1:29" s="2" customFormat="1" x14ac:dyDescent="0.25">
      <c r="A4480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</row>
    <row r="4481" spans="1:29" s="2" customFormat="1" x14ac:dyDescent="0.25">
      <c r="A448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</row>
    <row r="4482" spans="1:29" s="2" customFormat="1" x14ac:dyDescent="0.25">
      <c r="A4482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</row>
    <row r="4483" spans="1:29" s="2" customFormat="1" x14ac:dyDescent="0.25">
      <c r="A4483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</row>
    <row r="4484" spans="1:29" s="2" customFormat="1" x14ac:dyDescent="0.25">
      <c r="A4484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</row>
    <row r="4485" spans="1:29" s="2" customFormat="1" x14ac:dyDescent="0.25">
      <c r="A4485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</row>
    <row r="4486" spans="1:29" s="2" customFormat="1" x14ac:dyDescent="0.25">
      <c r="A4486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</row>
    <row r="4487" spans="1:29" s="2" customFormat="1" x14ac:dyDescent="0.25">
      <c r="A4487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</row>
    <row r="4488" spans="1:29" s="2" customFormat="1" x14ac:dyDescent="0.25">
      <c r="A4488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</row>
    <row r="4489" spans="1:29" s="2" customFormat="1" x14ac:dyDescent="0.25">
      <c r="A4489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</row>
    <row r="4490" spans="1:29" s="2" customFormat="1" x14ac:dyDescent="0.25">
      <c r="A4490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</row>
    <row r="4491" spans="1:29" s="2" customFormat="1" x14ac:dyDescent="0.25">
      <c r="A449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</row>
    <row r="4492" spans="1:29" s="2" customFormat="1" x14ac:dyDescent="0.25">
      <c r="A4492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</row>
    <row r="4493" spans="1:29" s="2" customFormat="1" x14ac:dyDescent="0.25">
      <c r="A4493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</row>
    <row r="4494" spans="1:29" s="2" customFormat="1" x14ac:dyDescent="0.25">
      <c r="A4494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</row>
    <row r="4495" spans="1:29" s="2" customFormat="1" x14ac:dyDescent="0.25">
      <c r="A4495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</row>
    <row r="4496" spans="1:29" s="2" customFormat="1" x14ac:dyDescent="0.25">
      <c r="A4496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</row>
    <row r="4497" spans="1:29" s="2" customFormat="1" x14ac:dyDescent="0.25">
      <c r="A4497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</row>
    <row r="4498" spans="1:29" s="2" customFormat="1" x14ac:dyDescent="0.25">
      <c r="A4498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</row>
    <row r="4499" spans="1:29" s="2" customFormat="1" x14ac:dyDescent="0.25">
      <c r="A4499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</row>
    <row r="4500" spans="1:29" s="2" customFormat="1" x14ac:dyDescent="0.25">
      <c r="A4500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</row>
    <row r="4501" spans="1:29" s="2" customFormat="1" x14ac:dyDescent="0.25">
      <c r="A450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</row>
    <row r="4502" spans="1:29" s="2" customFormat="1" x14ac:dyDescent="0.25">
      <c r="A4502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</row>
    <row r="4503" spans="1:29" s="2" customFormat="1" x14ac:dyDescent="0.25">
      <c r="A4503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</row>
    <row r="4504" spans="1:29" s="2" customFormat="1" x14ac:dyDescent="0.25">
      <c r="A4504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</row>
    <row r="4505" spans="1:29" s="2" customFormat="1" x14ac:dyDescent="0.25">
      <c r="A4505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</row>
    <row r="4506" spans="1:29" s="2" customFormat="1" x14ac:dyDescent="0.25">
      <c r="A4506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</row>
    <row r="4507" spans="1:29" s="2" customFormat="1" x14ac:dyDescent="0.25">
      <c r="A4507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</row>
    <row r="4508" spans="1:29" s="2" customFormat="1" x14ac:dyDescent="0.25">
      <c r="A4508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</row>
    <row r="4509" spans="1:29" s="2" customFormat="1" x14ac:dyDescent="0.25">
      <c r="A4509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</row>
    <row r="4510" spans="1:29" s="2" customFormat="1" x14ac:dyDescent="0.25">
      <c r="A4510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</row>
    <row r="4511" spans="1:29" s="2" customFormat="1" x14ac:dyDescent="0.25">
      <c r="A451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</row>
    <row r="4512" spans="1:29" s="2" customFormat="1" x14ac:dyDescent="0.25">
      <c r="A4512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</row>
    <row r="4513" spans="1:29" s="2" customFormat="1" x14ac:dyDescent="0.25">
      <c r="A4513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</row>
    <row r="4514" spans="1:29" s="2" customFormat="1" x14ac:dyDescent="0.25">
      <c r="A4514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</row>
    <row r="4515" spans="1:29" s="2" customFormat="1" x14ac:dyDescent="0.25">
      <c r="A4515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</row>
    <row r="4516" spans="1:29" s="2" customFormat="1" x14ac:dyDescent="0.25">
      <c r="A4516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</row>
    <row r="4517" spans="1:29" s="2" customFormat="1" x14ac:dyDescent="0.25">
      <c r="A4517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</row>
    <row r="4518" spans="1:29" s="2" customFormat="1" x14ac:dyDescent="0.25">
      <c r="A4518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</row>
    <row r="4519" spans="1:29" s="2" customFormat="1" x14ac:dyDescent="0.25">
      <c r="A4519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</row>
    <row r="4520" spans="1:29" s="2" customFormat="1" x14ac:dyDescent="0.25">
      <c r="A4520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</row>
    <row r="4521" spans="1:29" s="2" customFormat="1" x14ac:dyDescent="0.25">
      <c r="A452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</row>
    <row r="4522" spans="1:29" s="2" customFormat="1" x14ac:dyDescent="0.25">
      <c r="A4522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</row>
    <row r="4523" spans="1:29" s="2" customFormat="1" x14ac:dyDescent="0.25">
      <c r="A4523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</row>
    <row r="4524" spans="1:29" s="2" customFormat="1" x14ac:dyDescent="0.25">
      <c r="A4524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</row>
    <row r="4525" spans="1:29" s="2" customFormat="1" x14ac:dyDescent="0.25">
      <c r="A4525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</row>
    <row r="4526" spans="1:29" s="2" customFormat="1" x14ac:dyDescent="0.25">
      <c r="A4526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</row>
    <row r="4527" spans="1:29" s="2" customFormat="1" x14ac:dyDescent="0.25">
      <c r="A4527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</row>
    <row r="4528" spans="1:29" s="2" customFormat="1" x14ac:dyDescent="0.25">
      <c r="A4528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</row>
    <row r="4529" spans="1:29" s="2" customFormat="1" x14ac:dyDescent="0.25">
      <c r="A4529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</row>
    <row r="4530" spans="1:29" s="2" customFormat="1" x14ac:dyDescent="0.25">
      <c r="A4530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</row>
    <row r="4531" spans="1:29" s="2" customFormat="1" x14ac:dyDescent="0.25">
      <c r="A453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</row>
    <row r="4532" spans="1:29" s="2" customFormat="1" x14ac:dyDescent="0.25">
      <c r="A4532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</row>
    <row r="4533" spans="1:29" s="2" customFormat="1" x14ac:dyDescent="0.25">
      <c r="A4533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</row>
    <row r="4534" spans="1:29" s="2" customFormat="1" x14ac:dyDescent="0.25">
      <c r="A4534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</row>
    <row r="4535" spans="1:29" s="2" customFormat="1" x14ac:dyDescent="0.25">
      <c r="A4535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</row>
    <row r="4536" spans="1:29" s="2" customFormat="1" x14ac:dyDescent="0.25">
      <c r="A4536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</row>
    <row r="4537" spans="1:29" s="2" customFormat="1" x14ac:dyDescent="0.25">
      <c r="A4537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</row>
    <row r="4538" spans="1:29" s="2" customFormat="1" x14ac:dyDescent="0.25">
      <c r="A4538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</row>
    <row r="4539" spans="1:29" s="2" customFormat="1" x14ac:dyDescent="0.25">
      <c r="A4539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</row>
    <row r="4540" spans="1:29" s="2" customFormat="1" x14ac:dyDescent="0.25">
      <c r="A4540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</row>
    <row r="4541" spans="1:29" s="2" customFormat="1" x14ac:dyDescent="0.25">
      <c r="A454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</row>
    <row r="4542" spans="1:29" s="2" customFormat="1" x14ac:dyDescent="0.25">
      <c r="A4542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</row>
    <row r="4543" spans="1:29" s="2" customFormat="1" x14ac:dyDescent="0.25">
      <c r="A4543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</row>
    <row r="4544" spans="1:29" s="2" customFormat="1" x14ac:dyDescent="0.25">
      <c r="A4544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</row>
    <row r="4545" spans="1:29" s="2" customFormat="1" x14ac:dyDescent="0.25">
      <c r="A4545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</row>
    <row r="4546" spans="1:29" s="2" customFormat="1" x14ac:dyDescent="0.25">
      <c r="A4546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</row>
    <row r="4547" spans="1:29" s="2" customFormat="1" x14ac:dyDescent="0.25">
      <c r="A4547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</row>
    <row r="4548" spans="1:29" s="2" customFormat="1" x14ac:dyDescent="0.25">
      <c r="A4548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</row>
    <row r="4549" spans="1:29" s="2" customFormat="1" x14ac:dyDescent="0.25">
      <c r="A4549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</row>
    <row r="4550" spans="1:29" s="2" customFormat="1" x14ac:dyDescent="0.25">
      <c r="A4550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</row>
    <row r="4551" spans="1:29" s="2" customFormat="1" x14ac:dyDescent="0.25">
      <c r="A455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</row>
    <row r="4552" spans="1:29" s="2" customFormat="1" x14ac:dyDescent="0.25">
      <c r="A4552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</row>
    <row r="4553" spans="1:29" s="2" customFormat="1" x14ac:dyDescent="0.25">
      <c r="A4553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</row>
    <row r="4554" spans="1:29" s="2" customFormat="1" x14ac:dyDescent="0.25">
      <c r="A4554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</row>
    <row r="4555" spans="1:29" s="2" customFormat="1" x14ac:dyDescent="0.25">
      <c r="A4555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</row>
    <row r="4556" spans="1:29" s="2" customFormat="1" x14ac:dyDescent="0.25">
      <c r="A4556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</row>
    <row r="4557" spans="1:29" s="2" customFormat="1" x14ac:dyDescent="0.25">
      <c r="A4557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</row>
    <row r="4558" spans="1:29" s="2" customFormat="1" x14ac:dyDescent="0.25">
      <c r="A4558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</row>
    <row r="4559" spans="1:29" s="2" customFormat="1" x14ac:dyDescent="0.25">
      <c r="A4559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</row>
    <row r="4560" spans="1:29" s="2" customFormat="1" x14ac:dyDescent="0.25">
      <c r="A4560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</row>
    <row r="4561" spans="1:29" s="2" customFormat="1" x14ac:dyDescent="0.25">
      <c r="A456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</row>
    <row r="4562" spans="1:29" s="2" customFormat="1" x14ac:dyDescent="0.25">
      <c r="A4562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</row>
    <row r="4563" spans="1:29" s="2" customFormat="1" x14ac:dyDescent="0.25">
      <c r="A4563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</row>
    <row r="4564" spans="1:29" s="2" customFormat="1" x14ac:dyDescent="0.25">
      <c r="A4564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</row>
    <row r="4565" spans="1:29" s="2" customFormat="1" x14ac:dyDescent="0.25">
      <c r="A4565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</row>
    <row r="4566" spans="1:29" s="2" customFormat="1" x14ac:dyDescent="0.25">
      <c r="A4566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</row>
    <row r="4567" spans="1:29" s="2" customFormat="1" x14ac:dyDescent="0.25">
      <c r="A4567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</row>
    <row r="4568" spans="1:29" s="2" customFormat="1" x14ac:dyDescent="0.25">
      <c r="A4568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</row>
    <row r="4569" spans="1:29" s="2" customFormat="1" x14ac:dyDescent="0.25">
      <c r="A4569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</row>
    <row r="4570" spans="1:29" s="2" customFormat="1" x14ac:dyDescent="0.25">
      <c r="A4570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</row>
    <row r="4571" spans="1:29" s="2" customFormat="1" x14ac:dyDescent="0.25">
      <c r="A457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</row>
    <row r="4572" spans="1:29" s="2" customFormat="1" x14ac:dyDescent="0.25">
      <c r="A4572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</row>
    <row r="4573" spans="1:29" s="2" customFormat="1" x14ac:dyDescent="0.25">
      <c r="A4573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</row>
    <row r="4574" spans="1:29" s="2" customFormat="1" x14ac:dyDescent="0.25">
      <c r="A4574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</row>
    <row r="4575" spans="1:29" s="2" customFormat="1" x14ac:dyDescent="0.25">
      <c r="A4575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</row>
    <row r="4576" spans="1:29" s="2" customFormat="1" x14ac:dyDescent="0.25">
      <c r="A4576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</row>
    <row r="4577" spans="1:29" s="2" customFormat="1" x14ac:dyDescent="0.25">
      <c r="A4577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</row>
    <row r="4578" spans="1:29" s="2" customFormat="1" x14ac:dyDescent="0.25">
      <c r="A4578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</row>
    <row r="4579" spans="1:29" s="2" customFormat="1" x14ac:dyDescent="0.25">
      <c r="A4579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</row>
    <row r="4580" spans="1:29" s="2" customFormat="1" x14ac:dyDescent="0.25">
      <c r="A4580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</row>
    <row r="4581" spans="1:29" s="2" customFormat="1" x14ac:dyDescent="0.25">
      <c r="A458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</row>
    <row r="4582" spans="1:29" s="2" customFormat="1" x14ac:dyDescent="0.25">
      <c r="A4582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</row>
    <row r="4583" spans="1:29" s="2" customFormat="1" x14ac:dyDescent="0.25">
      <c r="A4583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</row>
    <row r="4584" spans="1:29" s="2" customFormat="1" x14ac:dyDescent="0.25">
      <c r="A4584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</row>
    <row r="4585" spans="1:29" s="2" customFormat="1" x14ac:dyDescent="0.25">
      <c r="A4585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</row>
    <row r="4586" spans="1:29" s="2" customFormat="1" x14ac:dyDescent="0.25">
      <c r="A4586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</row>
    <row r="4587" spans="1:29" s="2" customFormat="1" x14ac:dyDescent="0.25">
      <c r="A4587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</row>
    <row r="4588" spans="1:29" s="2" customFormat="1" x14ac:dyDescent="0.25">
      <c r="A4588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</row>
    <row r="4589" spans="1:29" s="2" customFormat="1" x14ac:dyDescent="0.25">
      <c r="A4589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</row>
    <row r="4590" spans="1:29" s="2" customFormat="1" x14ac:dyDescent="0.25">
      <c r="A4590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</row>
    <row r="4591" spans="1:29" s="2" customFormat="1" x14ac:dyDescent="0.25">
      <c r="A459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</row>
    <row r="4592" spans="1:29" s="2" customFormat="1" x14ac:dyDescent="0.25">
      <c r="A4592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</row>
    <row r="4593" spans="1:29" s="2" customFormat="1" x14ac:dyDescent="0.25">
      <c r="A4593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</row>
    <row r="4594" spans="1:29" s="2" customFormat="1" x14ac:dyDescent="0.25">
      <c r="A4594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</row>
    <row r="4595" spans="1:29" s="2" customFormat="1" x14ac:dyDescent="0.25">
      <c r="A4595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</row>
    <row r="4596" spans="1:29" s="2" customFormat="1" x14ac:dyDescent="0.25">
      <c r="A4596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</row>
    <row r="4597" spans="1:29" s="2" customFormat="1" x14ac:dyDescent="0.25">
      <c r="A4597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</row>
    <row r="4598" spans="1:29" s="2" customFormat="1" x14ac:dyDescent="0.25">
      <c r="A4598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</row>
    <row r="4599" spans="1:29" s="2" customFormat="1" x14ac:dyDescent="0.25">
      <c r="A4599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</row>
    <row r="4600" spans="1:29" s="2" customFormat="1" x14ac:dyDescent="0.25">
      <c r="A4600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</row>
    <row r="4601" spans="1:29" s="2" customFormat="1" x14ac:dyDescent="0.25">
      <c r="A460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</row>
    <row r="4602" spans="1:29" s="2" customFormat="1" x14ac:dyDescent="0.25">
      <c r="A4602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</row>
    <row r="4603" spans="1:29" s="2" customFormat="1" x14ac:dyDescent="0.25">
      <c r="A4603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</row>
    <row r="4604" spans="1:29" s="2" customFormat="1" x14ac:dyDescent="0.25">
      <c r="A4604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</row>
    <row r="4605" spans="1:29" s="2" customFormat="1" x14ac:dyDescent="0.25">
      <c r="A4605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</row>
    <row r="4606" spans="1:29" s="2" customFormat="1" x14ac:dyDescent="0.25">
      <c r="A4606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</row>
    <row r="4607" spans="1:29" s="2" customFormat="1" x14ac:dyDescent="0.25">
      <c r="A4607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</row>
    <row r="4608" spans="1:29" s="2" customFormat="1" x14ac:dyDescent="0.25">
      <c r="A4608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</row>
    <row r="4609" spans="1:29" s="2" customFormat="1" x14ac:dyDescent="0.25">
      <c r="A4609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</row>
    <row r="4610" spans="1:29" s="2" customFormat="1" x14ac:dyDescent="0.25">
      <c r="A4610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</row>
    <row r="4611" spans="1:29" s="2" customFormat="1" x14ac:dyDescent="0.25">
      <c r="A461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</row>
    <row r="4612" spans="1:29" s="2" customFormat="1" x14ac:dyDescent="0.25">
      <c r="A4612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</row>
    <row r="4613" spans="1:29" s="2" customFormat="1" x14ac:dyDescent="0.25">
      <c r="A4613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</row>
    <row r="4614" spans="1:29" s="2" customFormat="1" x14ac:dyDescent="0.25">
      <c r="A4614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</row>
    <row r="4615" spans="1:29" s="2" customFormat="1" x14ac:dyDescent="0.25">
      <c r="A4615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</row>
    <row r="4616" spans="1:29" s="2" customFormat="1" x14ac:dyDescent="0.25">
      <c r="A4616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</row>
    <row r="4617" spans="1:29" s="2" customFormat="1" x14ac:dyDescent="0.25">
      <c r="A4617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</row>
    <row r="4618" spans="1:29" s="2" customFormat="1" x14ac:dyDescent="0.25">
      <c r="A4618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</row>
    <row r="4619" spans="1:29" s="2" customFormat="1" x14ac:dyDescent="0.25">
      <c r="A4619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</row>
    <row r="4620" spans="1:29" s="2" customFormat="1" x14ac:dyDescent="0.25">
      <c r="A4620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</row>
    <row r="4621" spans="1:29" s="2" customFormat="1" x14ac:dyDescent="0.25">
      <c r="A462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</row>
    <row r="4622" spans="1:29" s="2" customFormat="1" x14ac:dyDescent="0.25">
      <c r="A4622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</row>
    <row r="4623" spans="1:29" s="2" customFormat="1" x14ac:dyDescent="0.25">
      <c r="A4623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</row>
    <row r="4624" spans="1:29" s="2" customFormat="1" x14ac:dyDescent="0.25">
      <c r="A4624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</row>
    <row r="4625" spans="1:29" s="2" customFormat="1" x14ac:dyDescent="0.25">
      <c r="A4625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</row>
    <row r="4626" spans="1:29" s="2" customFormat="1" x14ac:dyDescent="0.25">
      <c r="A4626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</row>
    <row r="4627" spans="1:29" s="2" customFormat="1" x14ac:dyDescent="0.25">
      <c r="A4627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</row>
    <row r="4628" spans="1:29" s="2" customFormat="1" x14ac:dyDescent="0.25">
      <c r="A4628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</row>
    <row r="4629" spans="1:29" s="2" customFormat="1" x14ac:dyDescent="0.25">
      <c r="A4629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</row>
    <row r="4630" spans="1:29" s="2" customFormat="1" x14ac:dyDescent="0.25">
      <c r="A4630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</row>
    <row r="4631" spans="1:29" s="2" customFormat="1" x14ac:dyDescent="0.25">
      <c r="A463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</row>
    <row r="4632" spans="1:29" s="2" customFormat="1" x14ac:dyDescent="0.25">
      <c r="A4632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</row>
    <row r="4633" spans="1:29" s="2" customFormat="1" x14ac:dyDescent="0.25">
      <c r="A4633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</row>
    <row r="4634" spans="1:29" s="2" customFormat="1" x14ac:dyDescent="0.25">
      <c r="A4634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</row>
    <row r="4635" spans="1:29" s="2" customFormat="1" x14ac:dyDescent="0.25">
      <c r="A4635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</row>
    <row r="4636" spans="1:29" s="2" customFormat="1" x14ac:dyDescent="0.25">
      <c r="A4636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</row>
    <row r="4637" spans="1:29" s="2" customFormat="1" x14ac:dyDescent="0.25">
      <c r="A4637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</row>
    <row r="4638" spans="1:29" s="2" customFormat="1" x14ac:dyDescent="0.25">
      <c r="A4638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</row>
    <row r="4639" spans="1:29" s="2" customFormat="1" x14ac:dyDescent="0.25">
      <c r="A4639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</row>
    <row r="4640" spans="1:29" s="2" customFormat="1" x14ac:dyDescent="0.25">
      <c r="A4640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</row>
    <row r="4641" spans="1:29" s="2" customFormat="1" x14ac:dyDescent="0.25">
      <c r="A464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</row>
    <row r="4642" spans="1:29" s="2" customFormat="1" x14ac:dyDescent="0.25">
      <c r="A4642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</row>
    <row r="4643" spans="1:29" s="2" customFormat="1" x14ac:dyDescent="0.25">
      <c r="A4643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</row>
    <row r="4644" spans="1:29" s="2" customFormat="1" x14ac:dyDescent="0.25">
      <c r="A4644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</row>
    <row r="4645" spans="1:29" s="2" customFormat="1" x14ac:dyDescent="0.25">
      <c r="A4645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</row>
    <row r="4646" spans="1:29" s="2" customFormat="1" x14ac:dyDescent="0.25">
      <c r="A4646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</row>
    <row r="4647" spans="1:29" s="2" customFormat="1" x14ac:dyDescent="0.25">
      <c r="A4647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</row>
    <row r="4648" spans="1:29" s="2" customFormat="1" x14ac:dyDescent="0.25">
      <c r="A4648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</row>
    <row r="4649" spans="1:29" s="2" customFormat="1" x14ac:dyDescent="0.25">
      <c r="A4649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</row>
    <row r="4650" spans="1:29" s="2" customFormat="1" x14ac:dyDescent="0.25">
      <c r="A4650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</row>
    <row r="4651" spans="1:29" s="2" customFormat="1" x14ac:dyDescent="0.25">
      <c r="A465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</row>
    <row r="4652" spans="1:29" s="2" customFormat="1" x14ac:dyDescent="0.25">
      <c r="A4652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</row>
    <row r="4653" spans="1:29" s="2" customFormat="1" x14ac:dyDescent="0.25">
      <c r="A4653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</row>
    <row r="4654" spans="1:29" s="2" customFormat="1" x14ac:dyDescent="0.25">
      <c r="A4654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</row>
    <row r="4655" spans="1:29" s="2" customFormat="1" x14ac:dyDescent="0.25">
      <c r="A4655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</row>
    <row r="4656" spans="1:29" s="2" customFormat="1" x14ac:dyDescent="0.25">
      <c r="A4656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</row>
    <row r="4657" spans="1:29" s="2" customFormat="1" x14ac:dyDescent="0.25">
      <c r="A4657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</row>
    <row r="4658" spans="1:29" s="2" customFormat="1" x14ac:dyDescent="0.25">
      <c r="A4658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</row>
    <row r="4659" spans="1:29" s="2" customFormat="1" x14ac:dyDescent="0.25">
      <c r="A4659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</row>
    <row r="4660" spans="1:29" s="2" customFormat="1" x14ac:dyDescent="0.25">
      <c r="A4660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</row>
    <row r="4661" spans="1:29" s="2" customFormat="1" x14ac:dyDescent="0.25">
      <c r="A466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</row>
    <row r="4662" spans="1:29" s="2" customFormat="1" x14ac:dyDescent="0.25">
      <c r="A4662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</row>
    <row r="4663" spans="1:29" s="2" customFormat="1" x14ac:dyDescent="0.25">
      <c r="A4663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</row>
    <row r="4664" spans="1:29" s="2" customFormat="1" x14ac:dyDescent="0.25">
      <c r="A4664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</row>
    <row r="4665" spans="1:29" s="2" customFormat="1" x14ac:dyDescent="0.25">
      <c r="A4665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</row>
    <row r="4666" spans="1:29" s="2" customFormat="1" x14ac:dyDescent="0.25">
      <c r="A4666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</row>
    <row r="4667" spans="1:29" s="2" customFormat="1" x14ac:dyDescent="0.25">
      <c r="A4667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</row>
    <row r="4668" spans="1:29" s="2" customFormat="1" x14ac:dyDescent="0.25">
      <c r="A4668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</row>
    <row r="4669" spans="1:29" s="2" customFormat="1" x14ac:dyDescent="0.25">
      <c r="A4669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</row>
    <row r="4670" spans="1:29" s="2" customFormat="1" x14ac:dyDescent="0.25">
      <c r="A4670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</row>
    <row r="4671" spans="1:29" s="2" customFormat="1" x14ac:dyDescent="0.25">
      <c r="A467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</row>
    <row r="4672" spans="1:29" s="2" customFormat="1" x14ac:dyDescent="0.25">
      <c r="A4672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</row>
    <row r="4673" spans="1:29" s="2" customFormat="1" x14ac:dyDescent="0.25">
      <c r="A4673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</row>
    <row r="4674" spans="1:29" s="2" customFormat="1" x14ac:dyDescent="0.25">
      <c r="A4674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</row>
    <row r="4675" spans="1:29" s="2" customFormat="1" x14ac:dyDescent="0.25">
      <c r="A4675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</row>
    <row r="4676" spans="1:29" s="2" customFormat="1" x14ac:dyDescent="0.25">
      <c r="A4676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</row>
    <row r="4677" spans="1:29" s="2" customFormat="1" x14ac:dyDescent="0.25">
      <c r="A4677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</row>
    <row r="4678" spans="1:29" s="2" customFormat="1" x14ac:dyDescent="0.25">
      <c r="A4678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</row>
    <row r="4679" spans="1:29" s="2" customFormat="1" x14ac:dyDescent="0.25">
      <c r="A4679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</row>
    <row r="4680" spans="1:29" s="2" customFormat="1" x14ac:dyDescent="0.25">
      <c r="A4680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</row>
    <row r="4681" spans="1:29" s="2" customFormat="1" x14ac:dyDescent="0.25">
      <c r="A468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</row>
    <row r="4682" spans="1:29" s="2" customFormat="1" x14ac:dyDescent="0.25">
      <c r="A4682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</row>
    <row r="4683" spans="1:29" s="2" customFormat="1" x14ac:dyDescent="0.25">
      <c r="A4683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</row>
    <row r="4684" spans="1:29" s="2" customFormat="1" x14ac:dyDescent="0.25">
      <c r="A4684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</row>
    <row r="4685" spans="1:29" s="2" customFormat="1" x14ac:dyDescent="0.25">
      <c r="A4685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</row>
    <row r="4686" spans="1:29" s="2" customFormat="1" x14ac:dyDescent="0.25">
      <c r="A4686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</row>
    <row r="4687" spans="1:29" s="2" customFormat="1" x14ac:dyDescent="0.25">
      <c r="A4687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</row>
    <row r="4688" spans="1:29" s="2" customFormat="1" x14ac:dyDescent="0.25">
      <c r="A4688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</row>
    <row r="4689" spans="1:29" s="2" customFormat="1" x14ac:dyDescent="0.25">
      <c r="A4689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</row>
    <row r="4690" spans="1:29" s="2" customFormat="1" x14ac:dyDescent="0.25">
      <c r="A4690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</row>
    <row r="4691" spans="1:29" s="2" customFormat="1" x14ac:dyDescent="0.25">
      <c r="A469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</row>
    <row r="4692" spans="1:29" s="2" customFormat="1" x14ac:dyDescent="0.25">
      <c r="A4692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</row>
    <row r="4693" spans="1:29" s="2" customFormat="1" x14ac:dyDescent="0.25">
      <c r="A4693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</row>
    <row r="4694" spans="1:29" s="2" customFormat="1" x14ac:dyDescent="0.25">
      <c r="A4694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</row>
    <row r="4695" spans="1:29" s="2" customFormat="1" x14ac:dyDescent="0.25">
      <c r="A4695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</row>
    <row r="4696" spans="1:29" s="2" customFormat="1" x14ac:dyDescent="0.25">
      <c r="A4696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</row>
    <row r="4697" spans="1:29" s="2" customFormat="1" x14ac:dyDescent="0.25">
      <c r="A4697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</row>
    <row r="4698" spans="1:29" s="2" customFormat="1" x14ac:dyDescent="0.25">
      <c r="A4698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</row>
    <row r="4699" spans="1:29" s="2" customFormat="1" x14ac:dyDescent="0.25">
      <c r="A4699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</row>
    <row r="4700" spans="1:29" s="2" customFormat="1" x14ac:dyDescent="0.25">
      <c r="A4700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</row>
    <row r="4701" spans="1:29" s="2" customFormat="1" x14ac:dyDescent="0.25">
      <c r="A470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</row>
    <row r="4702" spans="1:29" s="2" customFormat="1" x14ac:dyDescent="0.25">
      <c r="A4702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</row>
    <row r="4703" spans="1:29" s="2" customFormat="1" x14ac:dyDescent="0.25">
      <c r="A4703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</row>
    <row r="4704" spans="1:29" s="2" customFormat="1" x14ac:dyDescent="0.25">
      <c r="A4704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</row>
    <row r="4705" spans="1:29" s="2" customFormat="1" x14ac:dyDescent="0.25">
      <c r="A4705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</row>
    <row r="4706" spans="1:29" s="2" customFormat="1" x14ac:dyDescent="0.25">
      <c r="A4706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</row>
    <row r="4707" spans="1:29" s="2" customFormat="1" x14ac:dyDescent="0.25">
      <c r="A4707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</row>
    <row r="4708" spans="1:29" s="2" customFormat="1" x14ac:dyDescent="0.25">
      <c r="A4708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</row>
    <row r="4709" spans="1:29" s="2" customFormat="1" x14ac:dyDescent="0.25">
      <c r="A4709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</row>
    <row r="4710" spans="1:29" s="2" customFormat="1" x14ac:dyDescent="0.25">
      <c r="A4710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</row>
    <row r="4711" spans="1:29" s="2" customFormat="1" x14ac:dyDescent="0.25">
      <c r="A471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</row>
    <row r="4712" spans="1:29" s="2" customFormat="1" x14ac:dyDescent="0.25">
      <c r="A4712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</row>
    <row r="4713" spans="1:29" s="2" customFormat="1" x14ac:dyDescent="0.25">
      <c r="A4713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</row>
    <row r="4714" spans="1:29" s="2" customFormat="1" x14ac:dyDescent="0.25">
      <c r="A4714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</row>
    <row r="4715" spans="1:29" s="2" customFormat="1" x14ac:dyDescent="0.25">
      <c r="A4715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</row>
    <row r="4716" spans="1:29" s="2" customFormat="1" x14ac:dyDescent="0.25">
      <c r="A4716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</row>
    <row r="4717" spans="1:29" s="2" customFormat="1" x14ac:dyDescent="0.25">
      <c r="A4717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</row>
    <row r="4718" spans="1:29" s="2" customFormat="1" x14ac:dyDescent="0.25">
      <c r="A4718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</row>
    <row r="4719" spans="1:29" s="2" customFormat="1" x14ac:dyDescent="0.25">
      <c r="A4719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</row>
    <row r="4720" spans="1:29" s="2" customFormat="1" x14ac:dyDescent="0.25">
      <c r="A4720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</row>
    <row r="4721" spans="1:29" s="2" customFormat="1" x14ac:dyDescent="0.25">
      <c r="A472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</row>
    <row r="4722" spans="1:29" s="2" customFormat="1" x14ac:dyDescent="0.25">
      <c r="A4722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</row>
    <row r="4723" spans="1:29" s="2" customFormat="1" x14ac:dyDescent="0.25">
      <c r="A4723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</row>
    <row r="4724" spans="1:29" s="2" customFormat="1" x14ac:dyDescent="0.25">
      <c r="A4724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</row>
    <row r="4725" spans="1:29" s="2" customFormat="1" x14ac:dyDescent="0.25">
      <c r="A4725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</row>
    <row r="4726" spans="1:29" s="2" customFormat="1" x14ac:dyDescent="0.25">
      <c r="A4726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</row>
    <row r="4727" spans="1:29" s="2" customFormat="1" x14ac:dyDescent="0.25">
      <c r="A4727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</row>
    <row r="4728" spans="1:29" s="2" customFormat="1" x14ac:dyDescent="0.25">
      <c r="A4728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</row>
    <row r="4729" spans="1:29" s="2" customFormat="1" x14ac:dyDescent="0.25">
      <c r="A4729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</row>
    <row r="4730" spans="1:29" s="2" customFormat="1" x14ac:dyDescent="0.25">
      <c r="A4730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</row>
    <row r="4731" spans="1:29" s="2" customFormat="1" x14ac:dyDescent="0.25">
      <c r="A473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</row>
    <row r="4732" spans="1:29" s="2" customFormat="1" x14ac:dyDescent="0.25">
      <c r="A4732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</row>
    <row r="4733" spans="1:29" s="2" customFormat="1" x14ac:dyDescent="0.25">
      <c r="A4733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</row>
    <row r="4734" spans="1:29" s="2" customFormat="1" x14ac:dyDescent="0.25">
      <c r="A4734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</row>
    <row r="4735" spans="1:29" s="2" customFormat="1" x14ac:dyDescent="0.25">
      <c r="A4735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</row>
    <row r="4736" spans="1:29" s="2" customFormat="1" x14ac:dyDescent="0.25">
      <c r="A4736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</row>
    <row r="4737" spans="1:29" s="2" customFormat="1" x14ac:dyDescent="0.25">
      <c r="A4737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</row>
    <row r="4738" spans="1:29" s="2" customFormat="1" x14ac:dyDescent="0.25">
      <c r="A4738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</row>
    <row r="4739" spans="1:29" s="2" customFormat="1" x14ac:dyDescent="0.25">
      <c r="A4739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</row>
    <row r="4740" spans="1:29" s="2" customFormat="1" x14ac:dyDescent="0.25">
      <c r="A4740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</row>
    <row r="4741" spans="1:29" s="2" customFormat="1" x14ac:dyDescent="0.25">
      <c r="A474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</row>
    <row r="4742" spans="1:29" s="2" customFormat="1" x14ac:dyDescent="0.25">
      <c r="A4742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</row>
    <row r="4743" spans="1:29" s="2" customFormat="1" x14ac:dyDescent="0.25">
      <c r="A4743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</row>
    <row r="4744" spans="1:29" s="2" customFormat="1" x14ac:dyDescent="0.25">
      <c r="A4744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</row>
    <row r="4745" spans="1:29" s="2" customFormat="1" x14ac:dyDescent="0.25">
      <c r="A4745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</row>
    <row r="4746" spans="1:29" s="2" customFormat="1" x14ac:dyDescent="0.25">
      <c r="A4746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</row>
    <row r="4747" spans="1:29" s="2" customFormat="1" x14ac:dyDescent="0.25">
      <c r="A4747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</row>
    <row r="4748" spans="1:29" s="2" customFormat="1" x14ac:dyDescent="0.25">
      <c r="A4748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</row>
    <row r="4749" spans="1:29" s="2" customFormat="1" x14ac:dyDescent="0.25">
      <c r="A4749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</row>
    <row r="4750" spans="1:29" s="2" customFormat="1" x14ac:dyDescent="0.25">
      <c r="A4750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</row>
    <row r="4751" spans="1:29" s="2" customFormat="1" x14ac:dyDescent="0.25">
      <c r="A475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</row>
    <row r="4752" spans="1:29" s="2" customFormat="1" x14ac:dyDescent="0.25">
      <c r="A4752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</row>
    <row r="4753" spans="1:29" s="2" customFormat="1" x14ac:dyDescent="0.25">
      <c r="A4753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</row>
    <row r="4754" spans="1:29" s="2" customFormat="1" x14ac:dyDescent="0.25">
      <c r="A4754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</row>
    <row r="4755" spans="1:29" s="2" customFormat="1" x14ac:dyDescent="0.25">
      <c r="A4755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</row>
    <row r="4756" spans="1:29" s="2" customFormat="1" x14ac:dyDescent="0.25">
      <c r="A4756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</row>
    <row r="4757" spans="1:29" s="2" customFormat="1" x14ac:dyDescent="0.25">
      <c r="A4757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</row>
    <row r="4758" spans="1:29" s="2" customFormat="1" x14ac:dyDescent="0.25">
      <c r="A4758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</row>
    <row r="4759" spans="1:29" s="2" customFormat="1" x14ac:dyDescent="0.25">
      <c r="A4759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</row>
    <row r="4760" spans="1:29" s="2" customFormat="1" x14ac:dyDescent="0.25">
      <c r="A4760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</row>
    <row r="4761" spans="1:29" s="2" customFormat="1" x14ac:dyDescent="0.25">
      <c r="A476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</row>
    <row r="4762" spans="1:29" s="2" customFormat="1" x14ac:dyDescent="0.25">
      <c r="A4762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</row>
    <row r="4763" spans="1:29" s="2" customFormat="1" x14ac:dyDescent="0.25">
      <c r="A4763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</row>
    <row r="4764" spans="1:29" s="2" customFormat="1" x14ac:dyDescent="0.25">
      <c r="A4764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</row>
    <row r="4765" spans="1:29" s="2" customFormat="1" x14ac:dyDescent="0.25">
      <c r="A4765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</row>
    <row r="4766" spans="1:29" s="2" customFormat="1" x14ac:dyDescent="0.25">
      <c r="A4766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</row>
    <row r="4767" spans="1:29" s="2" customFormat="1" x14ac:dyDescent="0.25">
      <c r="A4767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</row>
    <row r="4768" spans="1:29" s="2" customFormat="1" x14ac:dyDescent="0.25">
      <c r="A4768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</row>
    <row r="4769" spans="1:29" s="2" customFormat="1" x14ac:dyDescent="0.25">
      <c r="A4769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</row>
    <row r="4770" spans="1:29" s="2" customFormat="1" x14ac:dyDescent="0.25">
      <c r="A4770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</row>
    <row r="4771" spans="1:29" s="2" customFormat="1" x14ac:dyDescent="0.25">
      <c r="A477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</row>
    <row r="4772" spans="1:29" s="2" customFormat="1" x14ac:dyDescent="0.25">
      <c r="A4772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</row>
    <row r="4773" spans="1:29" s="2" customFormat="1" x14ac:dyDescent="0.25">
      <c r="A4773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</row>
    <row r="4774" spans="1:29" s="2" customFormat="1" x14ac:dyDescent="0.25">
      <c r="A4774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</row>
    <row r="4775" spans="1:29" s="2" customFormat="1" x14ac:dyDescent="0.25">
      <c r="A4775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</row>
    <row r="4776" spans="1:29" s="2" customFormat="1" x14ac:dyDescent="0.25">
      <c r="A4776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</row>
    <row r="4777" spans="1:29" s="2" customFormat="1" x14ac:dyDescent="0.25">
      <c r="A4777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</row>
    <row r="4778" spans="1:29" s="2" customFormat="1" x14ac:dyDescent="0.25">
      <c r="A4778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</row>
    <row r="4779" spans="1:29" s="2" customFormat="1" x14ac:dyDescent="0.25">
      <c r="A4779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</row>
    <row r="4780" spans="1:29" s="2" customFormat="1" x14ac:dyDescent="0.25">
      <c r="A4780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</row>
    <row r="4781" spans="1:29" s="2" customFormat="1" x14ac:dyDescent="0.25">
      <c r="A478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</row>
    <row r="4782" spans="1:29" s="2" customFormat="1" x14ac:dyDescent="0.25">
      <c r="A4782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</row>
    <row r="4783" spans="1:29" s="2" customFormat="1" x14ac:dyDescent="0.25">
      <c r="A4783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</row>
    <row r="4784" spans="1:29" s="2" customFormat="1" x14ac:dyDescent="0.25">
      <c r="A4784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</row>
    <row r="4785" spans="1:29" s="2" customFormat="1" x14ac:dyDescent="0.25">
      <c r="A4785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</row>
    <row r="4786" spans="1:29" s="2" customFormat="1" x14ac:dyDescent="0.25">
      <c r="A4786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</row>
    <row r="4787" spans="1:29" s="2" customFormat="1" x14ac:dyDescent="0.25">
      <c r="A4787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</row>
    <row r="4788" spans="1:29" s="2" customFormat="1" x14ac:dyDescent="0.25">
      <c r="A4788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</row>
    <row r="4789" spans="1:29" s="2" customFormat="1" x14ac:dyDescent="0.25">
      <c r="A4789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</row>
    <row r="4790" spans="1:29" s="2" customFormat="1" x14ac:dyDescent="0.25">
      <c r="A4790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</row>
    <row r="4791" spans="1:29" s="2" customFormat="1" x14ac:dyDescent="0.25">
      <c r="A479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</row>
    <row r="4792" spans="1:29" s="2" customFormat="1" x14ac:dyDescent="0.25">
      <c r="A4792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</row>
    <row r="4793" spans="1:29" s="2" customFormat="1" x14ac:dyDescent="0.25">
      <c r="A4793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</row>
    <row r="4794" spans="1:29" s="2" customFormat="1" x14ac:dyDescent="0.25">
      <c r="A4794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</row>
    <row r="4795" spans="1:29" s="2" customFormat="1" x14ac:dyDescent="0.25">
      <c r="A4795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</row>
    <row r="4796" spans="1:29" s="2" customFormat="1" x14ac:dyDescent="0.25">
      <c r="A4796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</row>
    <row r="4797" spans="1:29" s="2" customFormat="1" x14ac:dyDescent="0.25">
      <c r="A4797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</row>
    <row r="4798" spans="1:29" s="2" customFormat="1" x14ac:dyDescent="0.25">
      <c r="A4798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</row>
    <row r="4799" spans="1:29" s="2" customFormat="1" x14ac:dyDescent="0.25">
      <c r="A4799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</row>
    <row r="4800" spans="1:29" s="2" customFormat="1" x14ac:dyDescent="0.25">
      <c r="A4800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</row>
    <row r="4801" spans="1:29" s="2" customFormat="1" x14ac:dyDescent="0.25">
      <c r="A480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</row>
    <row r="4802" spans="1:29" s="2" customFormat="1" x14ac:dyDescent="0.25">
      <c r="A4802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</row>
    <row r="4803" spans="1:29" s="2" customFormat="1" x14ac:dyDescent="0.25">
      <c r="A4803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</row>
    <row r="4804" spans="1:29" s="2" customFormat="1" x14ac:dyDescent="0.25">
      <c r="A4804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</row>
    <row r="4805" spans="1:29" s="2" customFormat="1" x14ac:dyDescent="0.25">
      <c r="A4805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</row>
    <row r="4806" spans="1:29" s="2" customFormat="1" x14ac:dyDescent="0.25">
      <c r="A4806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</row>
    <row r="4807" spans="1:29" s="2" customFormat="1" x14ac:dyDescent="0.25">
      <c r="A4807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</row>
    <row r="4808" spans="1:29" s="2" customFormat="1" x14ac:dyDescent="0.25">
      <c r="A4808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</row>
    <row r="4809" spans="1:29" s="2" customFormat="1" x14ac:dyDescent="0.25">
      <c r="A4809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</row>
    <row r="4810" spans="1:29" s="2" customFormat="1" x14ac:dyDescent="0.25">
      <c r="A4810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</row>
    <row r="4811" spans="1:29" s="2" customFormat="1" x14ac:dyDescent="0.25">
      <c r="A481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</row>
    <row r="4812" spans="1:29" s="2" customFormat="1" x14ac:dyDescent="0.25">
      <c r="A4812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</row>
    <row r="4813" spans="1:29" s="2" customFormat="1" x14ac:dyDescent="0.25">
      <c r="A4813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</row>
    <row r="4814" spans="1:29" s="2" customFormat="1" x14ac:dyDescent="0.25">
      <c r="A4814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</row>
    <row r="4815" spans="1:29" s="2" customFormat="1" x14ac:dyDescent="0.25">
      <c r="A4815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</row>
    <row r="4816" spans="1:29" s="2" customFormat="1" x14ac:dyDescent="0.25">
      <c r="A4816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</row>
    <row r="4817" spans="1:29" s="2" customFormat="1" x14ac:dyDescent="0.25">
      <c r="A4817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</row>
    <row r="4818" spans="1:29" s="2" customFormat="1" x14ac:dyDescent="0.25">
      <c r="A4818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</row>
    <row r="4819" spans="1:29" s="2" customFormat="1" x14ac:dyDescent="0.25">
      <c r="A4819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</row>
    <row r="4820" spans="1:29" s="2" customFormat="1" x14ac:dyDescent="0.25">
      <c r="A4820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</row>
    <row r="4821" spans="1:29" s="2" customFormat="1" x14ac:dyDescent="0.25">
      <c r="A482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</row>
    <row r="4822" spans="1:29" s="2" customFormat="1" x14ac:dyDescent="0.25">
      <c r="A4822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</row>
    <row r="4823" spans="1:29" s="2" customFormat="1" x14ac:dyDescent="0.25">
      <c r="A4823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</row>
    <row r="4824" spans="1:29" s="2" customFormat="1" x14ac:dyDescent="0.25">
      <c r="A4824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</row>
    <row r="4825" spans="1:29" s="2" customFormat="1" x14ac:dyDescent="0.25">
      <c r="A4825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</row>
    <row r="4826" spans="1:29" s="2" customFormat="1" x14ac:dyDescent="0.25">
      <c r="A4826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</row>
    <row r="4827" spans="1:29" s="2" customFormat="1" x14ac:dyDescent="0.25">
      <c r="A4827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</row>
    <row r="4828" spans="1:29" s="2" customFormat="1" x14ac:dyDescent="0.25">
      <c r="A4828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</row>
    <row r="4829" spans="1:29" s="2" customFormat="1" x14ac:dyDescent="0.25">
      <c r="A4829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</row>
    <row r="4830" spans="1:29" s="2" customFormat="1" x14ac:dyDescent="0.25">
      <c r="A4830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</row>
    <row r="4831" spans="1:29" s="2" customFormat="1" x14ac:dyDescent="0.25">
      <c r="A483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</row>
    <row r="4832" spans="1:29" s="2" customFormat="1" x14ac:dyDescent="0.25">
      <c r="A4832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</row>
    <row r="4833" spans="1:29" s="2" customFormat="1" x14ac:dyDescent="0.25">
      <c r="A4833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</row>
    <row r="4834" spans="1:29" s="2" customFormat="1" x14ac:dyDescent="0.25">
      <c r="A4834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</row>
    <row r="4835" spans="1:29" s="2" customFormat="1" x14ac:dyDescent="0.25">
      <c r="A4835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</row>
    <row r="4836" spans="1:29" s="2" customFormat="1" x14ac:dyDescent="0.25">
      <c r="A4836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</row>
    <row r="4837" spans="1:29" s="2" customFormat="1" x14ac:dyDescent="0.25">
      <c r="A4837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</row>
    <row r="4838" spans="1:29" s="2" customFormat="1" x14ac:dyDescent="0.25">
      <c r="A4838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</row>
    <row r="4839" spans="1:29" s="2" customFormat="1" x14ac:dyDescent="0.25">
      <c r="A4839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</row>
    <row r="4840" spans="1:29" s="2" customFormat="1" x14ac:dyDescent="0.25">
      <c r="A4840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</row>
    <row r="4841" spans="1:29" s="2" customFormat="1" x14ac:dyDescent="0.25">
      <c r="A484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</row>
    <row r="4842" spans="1:29" s="2" customFormat="1" x14ac:dyDescent="0.25">
      <c r="A4842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</row>
    <row r="4843" spans="1:29" s="2" customFormat="1" x14ac:dyDescent="0.25">
      <c r="A4843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</row>
    <row r="4844" spans="1:29" s="2" customFormat="1" x14ac:dyDescent="0.25">
      <c r="A4844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</row>
    <row r="4845" spans="1:29" s="2" customFormat="1" x14ac:dyDescent="0.25">
      <c r="A4845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</row>
    <row r="4846" spans="1:29" s="2" customFormat="1" x14ac:dyDescent="0.25">
      <c r="A4846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</row>
    <row r="4847" spans="1:29" s="2" customFormat="1" x14ac:dyDescent="0.25">
      <c r="A4847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</row>
    <row r="4848" spans="1:29" s="2" customFormat="1" x14ac:dyDescent="0.25">
      <c r="A4848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</row>
    <row r="4849" spans="1:29" s="2" customFormat="1" x14ac:dyDescent="0.25">
      <c r="A4849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</row>
    <row r="4850" spans="1:29" s="2" customFormat="1" x14ac:dyDescent="0.25">
      <c r="A4850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</row>
    <row r="4851" spans="1:29" s="2" customFormat="1" x14ac:dyDescent="0.25">
      <c r="A485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</row>
    <row r="4852" spans="1:29" s="2" customFormat="1" x14ac:dyDescent="0.25">
      <c r="A4852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</row>
    <row r="4853" spans="1:29" s="2" customFormat="1" x14ac:dyDescent="0.25">
      <c r="A4853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</row>
    <row r="4854" spans="1:29" s="2" customFormat="1" x14ac:dyDescent="0.25">
      <c r="A4854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</row>
    <row r="4855" spans="1:29" s="2" customFormat="1" x14ac:dyDescent="0.25">
      <c r="A4855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</row>
    <row r="4856" spans="1:29" s="2" customFormat="1" x14ac:dyDescent="0.25">
      <c r="A4856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</row>
    <row r="4857" spans="1:29" s="2" customFormat="1" x14ac:dyDescent="0.25">
      <c r="A4857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</row>
    <row r="4858" spans="1:29" s="2" customFormat="1" x14ac:dyDescent="0.25">
      <c r="A4858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</row>
    <row r="4859" spans="1:29" s="2" customFormat="1" x14ac:dyDescent="0.25">
      <c r="A4859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</row>
    <row r="4860" spans="1:29" s="2" customFormat="1" x14ac:dyDescent="0.25">
      <c r="A4860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</row>
    <row r="4861" spans="1:29" s="2" customFormat="1" x14ac:dyDescent="0.25">
      <c r="A486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</row>
    <row r="4862" spans="1:29" s="2" customFormat="1" x14ac:dyDescent="0.25">
      <c r="A4862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</row>
    <row r="4863" spans="1:29" s="2" customFormat="1" x14ac:dyDescent="0.25">
      <c r="A4863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</row>
    <row r="4864" spans="1:29" s="2" customFormat="1" x14ac:dyDescent="0.25">
      <c r="A4864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</row>
    <row r="4865" spans="1:29" s="2" customFormat="1" x14ac:dyDescent="0.25">
      <c r="A4865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</row>
    <row r="4866" spans="1:29" s="2" customFormat="1" x14ac:dyDescent="0.25">
      <c r="A4866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</row>
    <row r="4867" spans="1:29" s="2" customFormat="1" x14ac:dyDescent="0.25">
      <c r="A4867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</row>
    <row r="4868" spans="1:29" s="2" customFormat="1" x14ac:dyDescent="0.25">
      <c r="A4868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</row>
    <row r="4869" spans="1:29" s="2" customFormat="1" x14ac:dyDescent="0.25">
      <c r="A4869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</row>
    <row r="4870" spans="1:29" s="2" customFormat="1" x14ac:dyDescent="0.25">
      <c r="A4870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</row>
    <row r="4871" spans="1:29" s="2" customFormat="1" x14ac:dyDescent="0.25">
      <c r="A487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</row>
    <row r="4872" spans="1:29" s="2" customFormat="1" x14ac:dyDescent="0.25">
      <c r="A4872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</row>
    <row r="4873" spans="1:29" s="2" customFormat="1" x14ac:dyDescent="0.25">
      <c r="A4873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</row>
    <row r="4874" spans="1:29" s="2" customFormat="1" x14ac:dyDescent="0.25">
      <c r="A4874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</row>
    <row r="4875" spans="1:29" s="2" customFormat="1" x14ac:dyDescent="0.25">
      <c r="A4875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</row>
    <row r="4876" spans="1:29" s="2" customFormat="1" x14ac:dyDescent="0.25">
      <c r="A4876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</row>
    <row r="4877" spans="1:29" s="2" customFormat="1" x14ac:dyDescent="0.25">
      <c r="A4877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</row>
    <row r="4878" spans="1:29" s="2" customFormat="1" x14ac:dyDescent="0.25">
      <c r="A4878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</row>
    <row r="4879" spans="1:29" s="2" customFormat="1" x14ac:dyDescent="0.25">
      <c r="A4879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</row>
    <row r="4880" spans="1:29" s="2" customFormat="1" x14ac:dyDescent="0.25">
      <c r="A4880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</row>
    <row r="4881" spans="1:29" s="2" customFormat="1" x14ac:dyDescent="0.25">
      <c r="A488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</row>
    <row r="4882" spans="1:29" s="2" customFormat="1" x14ac:dyDescent="0.25">
      <c r="A4882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</row>
    <row r="4883" spans="1:29" s="2" customFormat="1" x14ac:dyDescent="0.25">
      <c r="A4883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</row>
    <row r="4884" spans="1:29" s="2" customFormat="1" x14ac:dyDescent="0.25">
      <c r="A4884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</row>
    <row r="4885" spans="1:29" s="2" customFormat="1" x14ac:dyDescent="0.25">
      <c r="A4885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</row>
    <row r="4886" spans="1:29" s="2" customFormat="1" x14ac:dyDescent="0.25">
      <c r="A4886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</row>
    <row r="4887" spans="1:29" s="2" customFormat="1" x14ac:dyDescent="0.25">
      <c r="A4887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</row>
    <row r="4888" spans="1:29" s="2" customFormat="1" x14ac:dyDescent="0.25">
      <c r="A4888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</row>
    <row r="4889" spans="1:29" s="2" customFormat="1" x14ac:dyDescent="0.25">
      <c r="A4889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</row>
    <row r="4890" spans="1:29" s="2" customFormat="1" x14ac:dyDescent="0.25">
      <c r="A4890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</row>
    <row r="4891" spans="1:29" s="2" customFormat="1" x14ac:dyDescent="0.25">
      <c r="A489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</row>
    <row r="4892" spans="1:29" s="2" customFormat="1" x14ac:dyDescent="0.25">
      <c r="A4892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</row>
    <row r="4893" spans="1:29" s="2" customFormat="1" x14ac:dyDescent="0.25">
      <c r="A4893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</row>
    <row r="4894" spans="1:29" s="2" customFormat="1" x14ac:dyDescent="0.25">
      <c r="A4894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</row>
    <row r="4895" spans="1:29" s="2" customFormat="1" x14ac:dyDescent="0.25">
      <c r="A4895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</row>
    <row r="4896" spans="1:29" s="2" customFormat="1" x14ac:dyDescent="0.25">
      <c r="A4896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</row>
    <row r="4897" spans="1:29" s="2" customFormat="1" x14ac:dyDescent="0.25">
      <c r="A4897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</row>
    <row r="4898" spans="1:29" s="2" customFormat="1" x14ac:dyDescent="0.25">
      <c r="A4898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</row>
    <row r="4899" spans="1:29" s="2" customFormat="1" x14ac:dyDescent="0.25">
      <c r="A4899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</row>
    <row r="4900" spans="1:29" s="2" customFormat="1" x14ac:dyDescent="0.25">
      <c r="A4900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</row>
    <row r="4901" spans="1:29" s="2" customFormat="1" x14ac:dyDescent="0.25">
      <c r="A490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</row>
    <row r="4902" spans="1:29" s="2" customFormat="1" x14ac:dyDescent="0.25">
      <c r="A4902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</row>
    <row r="4903" spans="1:29" s="2" customFormat="1" x14ac:dyDescent="0.25">
      <c r="A4903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</row>
    <row r="4904" spans="1:29" s="2" customFormat="1" x14ac:dyDescent="0.25">
      <c r="A4904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</row>
    <row r="4905" spans="1:29" s="2" customFormat="1" x14ac:dyDescent="0.25">
      <c r="A4905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</row>
    <row r="4906" spans="1:29" s="2" customFormat="1" x14ac:dyDescent="0.25">
      <c r="A4906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</row>
    <row r="4907" spans="1:29" s="2" customFormat="1" x14ac:dyDescent="0.25">
      <c r="A4907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</row>
    <row r="4908" spans="1:29" s="2" customFormat="1" x14ac:dyDescent="0.25">
      <c r="A4908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</row>
    <row r="4909" spans="1:29" s="2" customFormat="1" x14ac:dyDescent="0.25">
      <c r="A4909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</row>
    <row r="4910" spans="1:29" s="2" customFormat="1" x14ac:dyDescent="0.25">
      <c r="A4910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</row>
    <row r="4911" spans="1:29" s="2" customFormat="1" x14ac:dyDescent="0.25">
      <c r="A491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</row>
    <row r="4912" spans="1:29" s="2" customFormat="1" x14ac:dyDescent="0.25">
      <c r="A4912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</row>
    <row r="4913" spans="1:29" s="2" customFormat="1" x14ac:dyDescent="0.25">
      <c r="A4913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</row>
    <row r="4914" spans="1:29" s="2" customFormat="1" x14ac:dyDescent="0.25">
      <c r="A4914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</row>
    <row r="4915" spans="1:29" s="2" customFormat="1" x14ac:dyDescent="0.25">
      <c r="A4915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</row>
    <row r="4916" spans="1:29" s="2" customFormat="1" x14ac:dyDescent="0.25">
      <c r="A4916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</row>
    <row r="4917" spans="1:29" s="2" customFormat="1" x14ac:dyDescent="0.25">
      <c r="A4917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</row>
    <row r="4918" spans="1:29" s="2" customFormat="1" x14ac:dyDescent="0.25">
      <c r="A4918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</row>
    <row r="4919" spans="1:29" s="2" customFormat="1" x14ac:dyDescent="0.25">
      <c r="A4919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</row>
    <row r="4920" spans="1:29" s="2" customFormat="1" x14ac:dyDescent="0.25">
      <c r="A4920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</row>
    <row r="4921" spans="1:29" s="2" customFormat="1" x14ac:dyDescent="0.25">
      <c r="A492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</row>
    <row r="4922" spans="1:29" s="2" customFormat="1" x14ac:dyDescent="0.25">
      <c r="A4922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</row>
    <row r="4923" spans="1:29" s="2" customFormat="1" x14ac:dyDescent="0.25">
      <c r="A4923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</row>
    <row r="4924" spans="1:29" s="2" customFormat="1" x14ac:dyDescent="0.25">
      <c r="A4924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</row>
    <row r="4925" spans="1:29" s="2" customFormat="1" x14ac:dyDescent="0.25">
      <c r="A4925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</row>
    <row r="4926" spans="1:29" s="2" customFormat="1" x14ac:dyDescent="0.25">
      <c r="A4926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</row>
    <row r="4927" spans="1:29" s="2" customFormat="1" x14ac:dyDescent="0.25">
      <c r="A4927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</row>
    <row r="4928" spans="1:29" s="2" customFormat="1" x14ac:dyDescent="0.25">
      <c r="A4928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</row>
    <row r="4929" spans="1:29" s="2" customFormat="1" x14ac:dyDescent="0.25">
      <c r="A4929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</row>
    <row r="4930" spans="1:29" s="2" customFormat="1" x14ac:dyDescent="0.25">
      <c r="A4930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</row>
    <row r="4931" spans="1:29" s="2" customFormat="1" x14ac:dyDescent="0.25">
      <c r="A493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</row>
    <row r="4932" spans="1:29" s="2" customFormat="1" x14ac:dyDescent="0.25">
      <c r="A4932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</row>
    <row r="4933" spans="1:29" s="2" customFormat="1" x14ac:dyDescent="0.25">
      <c r="A4933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</row>
    <row r="4934" spans="1:29" s="2" customFormat="1" x14ac:dyDescent="0.25">
      <c r="A4934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</row>
    <row r="4935" spans="1:29" s="2" customFormat="1" x14ac:dyDescent="0.25">
      <c r="A4935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</row>
    <row r="4936" spans="1:29" s="2" customFormat="1" x14ac:dyDescent="0.25">
      <c r="A4936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</row>
    <row r="4937" spans="1:29" s="2" customFormat="1" x14ac:dyDescent="0.25">
      <c r="A4937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</row>
    <row r="4938" spans="1:29" s="2" customFormat="1" x14ac:dyDescent="0.25">
      <c r="A4938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</row>
    <row r="4939" spans="1:29" s="2" customFormat="1" x14ac:dyDescent="0.25">
      <c r="A4939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</row>
    <row r="4940" spans="1:29" s="2" customFormat="1" x14ac:dyDescent="0.25">
      <c r="A4940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</row>
    <row r="4941" spans="1:29" s="2" customFormat="1" x14ac:dyDescent="0.25">
      <c r="A494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</row>
    <row r="4942" spans="1:29" s="2" customFormat="1" x14ac:dyDescent="0.25">
      <c r="A4942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</row>
    <row r="4943" spans="1:29" s="2" customFormat="1" x14ac:dyDescent="0.25">
      <c r="A4943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</row>
    <row r="4944" spans="1:29" s="2" customFormat="1" x14ac:dyDescent="0.25">
      <c r="A4944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</row>
    <row r="4945" spans="1:29" s="2" customFormat="1" x14ac:dyDescent="0.25">
      <c r="A4945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</row>
    <row r="4946" spans="1:29" s="2" customFormat="1" x14ac:dyDescent="0.25">
      <c r="A4946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</row>
    <row r="4947" spans="1:29" s="2" customFormat="1" x14ac:dyDescent="0.25">
      <c r="A4947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</row>
    <row r="4948" spans="1:29" s="2" customFormat="1" x14ac:dyDescent="0.25">
      <c r="A4948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</row>
    <row r="4949" spans="1:29" s="2" customFormat="1" x14ac:dyDescent="0.25">
      <c r="A4949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</row>
    <row r="4950" spans="1:29" s="2" customFormat="1" x14ac:dyDescent="0.25">
      <c r="A4950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</row>
    <row r="4951" spans="1:29" s="2" customFormat="1" x14ac:dyDescent="0.25">
      <c r="A495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</row>
    <row r="4952" spans="1:29" s="2" customFormat="1" x14ac:dyDescent="0.25">
      <c r="A4952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</row>
    <row r="4953" spans="1:29" s="2" customFormat="1" x14ac:dyDescent="0.25">
      <c r="A4953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</row>
    <row r="4954" spans="1:29" s="2" customFormat="1" x14ac:dyDescent="0.25">
      <c r="A4954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</row>
    <row r="4955" spans="1:29" s="2" customFormat="1" x14ac:dyDescent="0.25">
      <c r="A4955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</row>
    <row r="4956" spans="1:29" s="2" customFormat="1" x14ac:dyDescent="0.25">
      <c r="A4956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</row>
    <row r="4957" spans="1:29" s="2" customFormat="1" x14ac:dyDescent="0.25">
      <c r="A4957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</row>
    <row r="4958" spans="1:29" s="2" customFormat="1" x14ac:dyDescent="0.25">
      <c r="A4958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</row>
    <row r="4959" spans="1:29" s="2" customFormat="1" x14ac:dyDescent="0.25">
      <c r="A4959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</row>
    <row r="4960" spans="1:29" s="2" customFormat="1" x14ac:dyDescent="0.25">
      <c r="A4960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</row>
    <row r="4961" spans="1:29" s="2" customFormat="1" x14ac:dyDescent="0.25">
      <c r="A496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</row>
    <row r="4962" spans="1:29" s="2" customFormat="1" x14ac:dyDescent="0.25">
      <c r="A4962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</row>
    <row r="4963" spans="1:29" s="2" customFormat="1" x14ac:dyDescent="0.25">
      <c r="A4963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</row>
    <row r="4964" spans="1:29" s="2" customFormat="1" x14ac:dyDescent="0.25">
      <c r="A4964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</row>
    <row r="4965" spans="1:29" s="2" customFormat="1" x14ac:dyDescent="0.25">
      <c r="A4965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</row>
    <row r="4966" spans="1:29" s="2" customFormat="1" x14ac:dyDescent="0.25">
      <c r="A4966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</row>
    <row r="4967" spans="1:29" s="2" customFormat="1" x14ac:dyDescent="0.25">
      <c r="A4967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</row>
    <row r="4968" spans="1:29" s="2" customFormat="1" x14ac:dyDescent="0.25">
      <c r="A4968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</row>
    <row r="4969" spans="1:29" s="2" customFormat="1" x14ac:dyDescent="0.25">
      <c r="A4969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</row>
    <row r="4970" spans="1:29" s="2" customFormat="1" x14ac:dyDescent="0.25">
      <c r="A4970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</row>
    <row r="4971" spans="1:29" s="2" customFormat="1" x14ac:dyDescent="0.25">
      <c r="A497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</row>
    <row r="4972" spans="1:29" s="2" customFormat="1" x14ac:dyDescent="0.25">
      <c r="A4972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</row>
    <row r="4973" spans="1:29" s="2" customFormat="1" x14ac:dyDescent="0.25">
      <c r="A4973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</row>
    <row r="4974" spans="1:29" s="2" customFormat="1" x14ac:dyDescent="0.25">
      <c r="A4974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</row>
    <row r="4975" spans="1:29" s="2" customFormat="1" x14ac:dyDescent="0.25">
      <c r="A4975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</row>
    <row r="4976" spans="1:29" s="2" customFormat="1" x14ac:dyDescent="0.25">
      <c r="A4976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</row>
    <row r="4977" spans="1:29" s="2" customFormat="1" x14ac:dyDescent="0.25">
      <c r="A4977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</row>
    <row r="4978" spans="1:29" s="2" customFormat="1" x14ac:dyDescent="0.25">
      <c r="A4978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</row>
    <row r="4979" spans="1:29" s="2" customFormat="1" x14ac:dyDescent="0.25">
      <c r="A4979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</row>
    <row r="4980" spans="1:29" s="2" customFormat="1" x14ac:dyDescent="0.25">
      <c r="A4980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</row>
    <row r="4981" spans="1:29" s="2" customFormat="1" x14ac:dyDescent="0.25">
      <c r="A498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</row>
    <row r="4982" spans="1:29" s="2" customFormat="1" x14ac:dyDescent="0.25">
      <c r="A4982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</row>
    <row r="4983" spans="1:29" s="2" customFormat="1" x14ac:dyDescent="0.25">
      <c r="A4983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</row>
    <row r="4984" spans="1:29" s="2" customFormat="1" x14ac:dyDescent="0.25">
      <c r="A4984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</row>
    <row r="4985" spans="1:29" s="2" customFormat="1" x14ac:dyDescent="0.25">
      <c r="A4985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</row>
    <row r="4986" spans="1:29" s="2" customFormat="1" x14ac:dyDescent="0.25">
      <c r="A4986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</row>
    <row r="4987" spans="1:29" s="2" customFormat="1" x14ac:dyDescent="0.25">
      <c r="A4987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</row>
    <row r="4988" spans="1:29" s="2" customFormat="1" x14ac:dyDescent="0.25">
      <c r="A4988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</row>
    <row r="4989" spans="1:29" s="2" customFormat="1" x14ac:dyDescent="0.25">
      <c r="A4989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</row>
    <row r="4990" spans="1:29" s="2" customFormat="1" x14ac:dyDescent="0.25">
      <c r="A4990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</row>
    <row r="4991" spans="1:29" s="2" customFormat="1" x14ac:dyDescent="0.25">
      <c r="A499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</row>
    <row r="4992" spans="1:29" s="2" customFormat="1" x14ac:dyDescent="0.25">
      <c r="A4992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</row>
    <row r="4993" spans="1:29" s="2" customFormat="1" x14ac:dyDescent="0.25">
      <c r="A4993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</row>
    <row r="4994" spans="1:29" s="2" customFormat="1" x14ac:dyDescent="0.25">
      <c r="A4994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</row>
    <row r="4995" spans="1:29" s="2" customFormat="1" x14ac:dyDescent="0.25">
      <c r="A4995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</row>
    <row r="4996" spans="1:29" s="2" customFormat="1" x14ac:dyDescent="0.25">
      <c r="A4996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</row>
    <row r="4997" spans="1:29" s="2" customFormat="1" x14ac:dyDescent="0.25">
      <c r="A4997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</row>
    <row r="4998" spans="1:29" s="2" customFormat="1" x14ac:dyDescent="0.25">
      <c r="A4998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</row>
    <row r="4999" spans="1:29" s="2" customFormat="1" x14ac:dyDescent="0.25">
      <c r="A4999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</row>
    <row r="5000" spans="1:29" s="2" customFormat="1" x14ac:dyDescent="0.25">
      <c r="A5000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</row>
    <row r="5001" spans="1:29" s="2" customFormat="1" x14ac:dyDescent="0.25">
      <c r="A500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</row>
    <row r="5002" spans="1:29" s="2" customFormat="1" x14ac:dyDescent="0.25">
      <c r="A5002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</row>
    <row r="5003" spans="1:29" s="2" customFormat="1" x14ac:dyDescent="0.25">
      <c r="A5003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</row>
    <row r="5004" spans="1:29" s="2" customFormat="1" x14ac:dyDescent="0.25">
      <c r="A5004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</row>
    <row r="5005" spans="1:29" s="2" customFormat="1" x14ac:dyDescent="0.25">
      <c r="A5005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</row>
    <row r="5006" spans="1:29" s="2" customFormat="1" x14ac:dyDescent="0.25">
      <c r="A5006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</row>
    <row r="5007" spans="1:29" s="2" customFormat="1" x14ac:dyDescent="0.25">
      <c r="A5007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</row>
    <row r="5008" spans="1:29" s="2" customFormat="1" x14ac:dyDescent="0.25">
      <c r="A5008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</row>
    <row r="5009" spans="1:29" s="2" customFormat="1" x14ac:dyDescent="0.25">
      <c r="A5009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</row>
    <row r="5010" spans="1:29" s="2" customFormat="1" x14ac:dyDescent="0.25">
      <c r="A5010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</row>
    <row r="5011" spans="1:29" s="2" customFormat="1" x14ac:dyDescent="0.25">
      <c r="A501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</row>
    <row r="5012" spans="1:29" s="2" customFormat="1" x14ac:dyDescent="0.25">
      <c r="A5012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</row>
    <row r="5013" spans="1:29" s="2" customFormat="1" x14ac:dyDescent="0.25">
      <c r="A5013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</row>
    <row r="5014" spans="1:29" s="2" customFormat="1" x14ac:dyDescent="0.25">
      <c r="A5014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</row>
    <row r="5015" spans="1:29" s="2" customFormat="1" x14ac:dyDescent="0.25">
      <c r="A5015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</row>
    <row r="5016" spans="1:29" s="2" customFormat="1" x14ac:dyDescent="0.25">
      <c r="A5016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</row>
    <row r="5017" spans="1:29" s="2" customFormat="1" x14ac:dyDescent="0.25">
      <c r="A5017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</row>
    <row r="5018" spans="1:29" s="2" customFormat="1" x14ac:dyDescent="0.25">
      <c r="A5018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</row>
    <row r="5019" spans="1:29" s="2" customFormat="1" x14ac:dyDescent="0.25">
      <c r="A5019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</row>
    <row r="5020" spans="1:29" s="2" customFormat="1" x14ac:dyDescent="0.25">
      <c r="A5020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</row>
    <row r="5021" spans="1:29" s="2" customFormat="1" x14ac:dyDescent="0.25">
      <c r="A502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</row>
    <row r="5022" spans="1:29" s="2" customFormat="1" x14ac:dyDescent="0.25">
      <c r="A5022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</row>
    <row r="5023" spans="1:29" s="2" customFormat="1" x14ac:dyDescent="0.25">
      <c r="A5023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</row>
    <row r="5024" spans="1:29" s="2" customFormat="1" x14ac:dyDescent="0.25">
      <c r="A5024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</row>
    <row r="5025" spans="1:29" s="2" customFormat="1" x14ac:dyDescent="0.25">
      <c r="A5025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</row>
    <row r="5026" spans="1:29" s="2" customFormat="1" x14ac:dyDescent="0.25">
      <c r="A5026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</row>
    <row r="5027" spans="1:29" s="2" customFormat="1" x14ac:dyDescent="0.25">
      <c r="A5027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</row>
    <row r="5028" spans="1:29" s="2" customFormat="1" x14ac:dyDescent="0.25">
      <c r="A5028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</row>
    <row r="5029" spans="1:29" s="2" customFormat="1" x14ac:dyDescent="0.25">
      <c r="A5029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</row>
    <row r="5030" spans="1:29" s="2" customFormat="1" x14ac:dyDescent="0.25">
      <c r="A5030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</row>
    <row r="5031" spans="1:29" s="2" customFormat="1" x14ac:dyDescent="0.25">
      <c r="A503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</row>
    <row r="5032" spans="1:29" s="2" customFormat="1" x14ac:dyDescent="0.25">
      <c r="A5032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</row>
    <row r="5033" spans="1:29" s="2" customFormat="1" x14ac:dyDescent="0.25">
      <c r="A5033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</row>
    <row r="5034" spans="1:29" s="2" customFormat="1" x14ac:dyDescent="0.25">
      <c r="A5034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</row>
    <row r="5035" spans="1:29" s="2" customFormat="1" x14ac:dyDescent="0.25">
      <c r="A5035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</row>
    <row r="5036" spans="1:29" s="2" customFormat="1" x14ac:dyDescent="0.25">
      <c r="A5036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</row>
    <row r="5037" spans="1:29" s="2" customFormat="1" x14ac:dyDescent="0.25">
      <c r="A5037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</row>
    <row r="5038" spans="1:29" s="2" customFormat="1" x14ac:dyDescent="0.25">
      <c r="A5038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</row>
    <row r="5039" spans="1:29" s="2" customFormat="1" x14ac:dyDescent="0.25">
      <c r="A5039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</row>
    <row r="5040" spans="1:29" s="2" customFormat="1" x14ac:dyDescent="0.25">
      <c r="A5040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</row>
    <row r="5041" spans="1:29" s="2" customFormat="1" x14ac:dyDescent="0.25">
      <c r="A504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</row>
    <row r="5042" spans="1:29" s="2" customFormat="1" x14ac:dyDescent="0.25">
      <c r="A5042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</row>
    <row r="5043" spans="1:29" s="2" customFormat="1" x14ac:dyDescent="0.25">
      <c r="A5043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</row>
    <row r="5044" spans="1:29" s="2" customFormat="1" x14ac:dyDescent="0.25">
      <c r="A5044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</row>
    <row r="5045" spans="1:29" s="2" customFormat="1" x14ac:dyDescent="0.25">
      <c r="A5045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</row>
    <row r="5046" spans="1:29" s="2" customFormat="1" x14ac:dyDescent="0.25">
      <c r="A5046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</row>
    <row r="5047" spans="1:29" s="2" customFormat="1" x14ac:dyDescent="0.25">
      <c r="A5047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</row>
    <row r="5048" spans="1:29" s="2" customFormat="1" x14ac:dyDescent="0.25">
      <c r="A5048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</row>
    <row r="5049" spans="1:29" s="2" customFormat="1" x14ac:dyDescent="0.25">
      <c r="A5049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</row>
    <row r="5050" spans="1:29" s="2" customFormat="1" x14ac:dyDescent="0.25">
      <c r="A5050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</row>
    <row r="5051" spans="1:29" s="2" customFormat="1" x14ac:dyDescent="0.25">
      <c r="A505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</row>
    <row r="5052" spans="1:29" s="2" customFormat="1" x14ac:dyDescent="0.25">
      <c r="A5052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</row>
    <row r="5053" spans="1:29" s="2" customFormat="1" x14ac:dyDescent="0.25">
      <c r="A5053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</row>
    <row r="5054" spans="1:29" s="2" customFormat="1" x14ac:dyDescent="0.25">
      <c r="A5054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</row>
    <row r="5055" spans="1:29" s="2" customFormat="1" x14ac:dyDescent="0.25">
      <c r="A5055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</row>
    <row r="5056" spans="1:29" s="2" customFormat="1" x14ac:dyDescent="0.25">
      <c r="A5056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</row>
    <row r="5057" spans="1:29" s="2" customFormat="1" x14ac:dyDescent="0.25">
      <c r="A5057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</row>
    <row r="5058" spans="1:29" s="2" customFormat="1" x14ac:dyDescent="0.25">
      <c r="A5058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</row>
    <row r="5059" spans="1:29" s="2" customFormat="1" x14ac:dyDescent="0.25">
      <c r="A5059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</row>
    <row r="5060" spans="1:29" s="2" customFormat="1" x14ac:dyDescent="0.25">
      <c r="A5060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</row>
    <row r="5061" spans="1:29" s="2" customFormat="1" x14ac:dyDescent="0.25">
      <c r="A506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</row>
    <row r="5062" spans="1:29" s="2" customFormat="1" x14ac:dyDescent="0.25">
      <c r="A5062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</row>
    <row r="5063" spans="1:29" s="2" customFormat="1" x14ac:dyDescent="0.25">
      <c r="A5063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</row>
    <row r="5064" spans="1:29" s="2" customFormat="1" x14ac:dyDescent="0.25">
      <c r="A5064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</row>
    <row r="5065" spans="1:29" s="2" customFormat="1" x14ac:dyDescent="0.25">
      <c r="A5065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</row>
    <row r="5066" spans="1:29" s="2" customFormat="1" x14ac:dyDescent="0.25">
      <c r="A5066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</row>
    <row r="5067" spans="1:29" s="2" customFormat="1" x14ac:dyDescent="0.25">
      <c r="A5067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</row>
    <row r="5068" spans="1:29" s="2" customFormat="1" x14ac:dyDescent="0.25">
      <c r="A5068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</row>
    <row r="5069" spans="1:29" s="2" customFormat="1" x14ac:dyDescent="0.25">
      <c r="A5069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</row>
    <row r="5070" spans="1:29" s="2" customFormat="1" x14ac:dyDescent="0.25">
      <c r="A5070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</row>
    <row r="5071" spans="1:29" s="2" customFormat="1" x14ac:dyDescent="0.25">
      <c r="A507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</row>
    <row r="5072" spans="1:29" s="2" customFormat="1" x14ac:dyDescent="0.25">
      <c r="A5072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</row>
    <row r="5073" spans="1:29" s="2" customFormat="1" x14ac:dyDescent="0.25">
      <c r="A5073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</row>
    <row r="5074" spans="1:29" s="2" customFormat="1" x14ac:dyDescent="0.25">
      <c r="A5074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</row>
    <row r="5075" spans="1:29" s="2" customFormat="1" x14ac:dyDescent="0.25">
      <c r="A5075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</row>
    <row r="5076" spans="1:29" s="2" customFormat="1" x14ac:dyDescent="0.25">
      <c r="A5076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</row>
    <row r="5077" spans="1:29" s="2" customFormat="1" x14ac:dyDescent="0.25">
      <c r="A5077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</row>
    <row r="5078" spans="1:29" s="2" customFormat="1" x14ac:dyDescent="0.25">
      <c r="A5078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</row>
    <row r="5079" spans="1:29" s="2" customFormat="1" x14ac:dyDescent="0.25">
      <c r="A5079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</row>
    <row r="5080" spans="1:29" s="2" customFormat="1" x14ac:dyDescent="0.25">
      <c r="A5080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</row>
    <row r="5081" spans="1:29" s="2" customFormat="1" x14ac:dyDescent="0.25">
      <c r="A508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</row>
    <row r="5082" spans="1:29" s="2" customFormat="1" x14ac:dyDescent="0.25">
      <c r="A5082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</row>
    <row r="5083" spans="1:29" s="2" customFormat="1" x14ac:dyDescent="0.25">
      <c r="A5083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</row>
    <row r="5084" spans="1:29" s="2" customFormat="1" x14ac:dyDescent="0.25">
      <c r="A5084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</row>
    <row r="5085" spans="1:29" s="2" customFormat="1" x14ac:dyDescent="0.25">
      <c r="A5085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</row>
    <row r="5086" spans="1:29" s="2" customFormat="1" x14ac:dyDescent="0.25">
      <c r="A5086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</row>
    <row r="5087" spans="1:29" s="2" customFormat="1" x14ac:dyDescent="0.25">
      <c r="A5087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</row>
    <row r="5088" spans="1:29" s="2" customFormat="1" x14ac:dyDescent="0.25">
      <c r="A5088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</row>
    <row r="5089" spans="1:29" s="2" customFormat="1" x14ac:dyDescent="0.25">
      <c r="A5089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</row>
    <row r="5090" spans="1:29" s="2" customFormat="1" x14ac:dyDescent="0.25">
      <c r="A5090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</row>
    <row r="5091" spans="1:29" s="2" customFormat="1" x14ac:dyDescent="0.25">
      <c r="A509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</row>
    <row r="5092" spans="1:29" s="2" customFormat="1" x14ac:dyDescent="0.25">
      <c r="A5092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</row>
    <row r="5093" spans="1:29" s="2" customFormat="1" x14ac:dyDescent="0.25">
      <c r="A5093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</row>
    <row r="5094" spans="1:29" s="2" customFormat="1" x14ac:dyDescent="0.25">
      <c r="A5094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</row>
    <row r="5095" spans="1:29" s="2" customFormat="1" x14ac:dyDescent="0.25">
      <c r="A5095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</row>
    <row r="5096" spans="1:29" s="2" customFormat="1" x14ac:dyDescent="0.25">
      <c r="A5096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</row>
    <row r="5097" spans="1:29" s="2" customFormat="1" x14ac:dyDescent="0.25">
      <c r="A5097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</row>
    <row r="5098" spans="1:29" s="2" customFormat="1" x14ac:dyDescent="0.25">
      <c r="A5098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</row>
    <row r="5099" spans="1:29" s="2" customFormat="1" x14ac:dyDescent="0.25">
      <c r="A5099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</row>
    <row r="5100" spans="1:29" s="2" customFormat="1" x14ac:dyDescent="0.25">
      <c r="A5100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</row>
    <row r="5101" spans="1:29" s="2" customFormat="1" x14ac:dyDescent="0.25">
      <c r="A510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</row>
    <row r="5102" spans="1:29" s="2" customFormat="1" x14ac:dyDescent="0.25">
      <c r="A5102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</row>
    <row r="5103" spans="1:29" s="2" customFormat="1" x14ac:dyDescent="0.25">
      <c r="A5103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</row>
    <row r="5104" spans="1:29" s="2" customFormat="1" x14ac:dyDescent="0.25">
      <c r="A5104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</row>
    <row r="5105" spans="1:29" s="2" customFormat="1" x14ac:dyDescent="0.25">
      <c r="A5105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</row>
    <row r="5106" spans="1:29" s="2" customFormat="1" x14ac:dyDescent="0.25">
      <c r="A5106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</row>
    <row r="5107" spans="1:29" s="2" customFormat="1" x14ac:dyDescent="0.25">
      <c r="A5107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</row>
    <row r="5108" spans="1:29" s="2" customFormat="1" x14ac:dyDescent="0.25">
      <c r="A5108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</row>
    <row r="5109" spans="1:29" s="2" customFormat="1" x14ac:dyDescent="0.25">
      <c r="A5109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</row>
    <row r="5110" spans="1:29" s="2" customFormat="1" x14ac:dyDescent="0.25">
      <c r="A5110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</row>
    <row r="5111" spans="1:29" s="2" customFormat="1" x14ac:dyDescent="0.25">
      <c r="A511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</row>
    <row r="5112" spans="1:29" s="2" customFormat="1" x14ac:dyDescent="0.25">
      <c r="A5112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</row>
    <row r="5113" spans="1:29" s="2" customFormat="1" x14ac:dyDescent="0.25">
      <c r="A5113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</row>
    <row r="5114" spans="1:29" s="2" customFormat="1" x14ac:dyDescent="0.25">
      <c r="A5114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</row>
    <row r="5115" spans="1:29" s="2" customFormat="1" x14ac:dyDescent="0.25">
      <c r="A5115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</row>
    <row r="5116" spans="1:29" s="2" customFormat="1" x14ac:dyDescent="0.25">
      <c r="A5116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</row>
    <row r="5117" spans="1:29" s="2" customFormat="1" x14ac:dyDescent="0.25">
      <c r="A5117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</row>
    <row r="5118" spans="1:29" s="2" customFormat="1" x14ac:dyDescent="0.25">
      <c r="A5118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</row>
    <row r="5119" spans="1:29" s="2" customFormat="1" x14ac:dyDescent="0.25">
      <c r="A5119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</row>
    <row r="5120" spans="1:29" s="2" customFormat="1" x14ac:dyDescent="0.25">
      <c r="A5120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</row>
    <row r="5121" spans="1:29" s="2" customFormat="1" x14ac:dyDescent="0.25">
      <c r="A512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</row>
    <row r="5122" spans="1:29" s="2" customFormat="1" x14ac:dyDescent="0.25">
      <c r="A5122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</row>
    <row r="5123" spans="1:29" s="2" customFormat="1" x14ac:dyDescent="0.25">
      <c r="A5123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</row>
    <row r="5124" spans="1:29" s="2" customFormat="1" x14ac:dyDescent="0.25">
      <c r="A5124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</row>
    <row r="5125" spans="1:29" s="2" customFormat="1" x14ac:dyDescent="0.25">
      <c r="A5125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</row>
    <row r="5126" spans="1:29" s="2" customFormat="1" x14ac:dyDescent="0.25">
      <c r="A5126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</row>
    <row r="5127" spans="1:29" s="2" customFormat="1" x14ac:dyDescent="0.25">
      <c r="A5127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</row>
    <row r="5128" spans="1:29" s="2" customFormat="1" x14ac:dyDescent="0.25">
      <c r="A5128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</row>
    <row r="5129" spans="1:29" s="2" customFormat="1" x14ac:dyDescent="0.25">
      <c r="A5129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</row>
    <row r="5130" spans="1:29" s="2" customFormat="1" x14ac:dyDescent="0.25">
      <c r="A5130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</row>
    <row r="5131" spans="1:29" s="2" customFormat="1" x14ac:dyDescent="0.25">
      <c r="A513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</row>
    <row r="5132" spans="1:29" s="2" customFormat="1" x14ac:dyDescent="0.25">
      <c r="A5132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</row>
    <row r="5133" spans="1:29" s="2" customFormat="1" x14ac:dyDescent="0.25">
      <c r="A5133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</row>
    <row r="5134" spans="1:29" s="2" customFormat="1" x14ac:dyDescent="0.25">
      <c r="A5134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</row>
    <row r="5135" spans="1:29" s="2" customFormat="1" x14ac:dyDescent="0.25">
      <c r="A5135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</row>
    <row r="5136" spans="1:29" s="2" customFormat="1" x14ac:dyDescent="0.25">
      <c r="A5136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</row>
    <row r="5137" spans="1:29" s="2" customFormat="1" x14ac:dyDescent="0.25">
      <c r="A5137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</row>
    <row r="5138" spans="1:29" s="2" customFormat="1" x14ac:dyDescent="0.25">
      <c r="A5138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</row>
    <row r="5139" spans="1:29" s="2" customFormat="1" x14ac:dyDescent="0.25">
      <c r="A5139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</row>
    <row r="5140" spans="1:29" s="2" customFormat="1" x14ac:dyDescent="0.25">
      <c r="A5140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</row>
    <row r="5141" spans="1:29" s="2" customFormat="1" x14ac:dyDescent="0.25">
      <c r="A514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</row>
    <row r="5142" spans="1:29" s="2" customFormat="1" x14ac:dyDescent="0.25">
      <c r="A5142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</row>
    <row r="5143" spans="1:29" s="2" customFormat="1" x14ac:dyDescent="0.25">
      <c r="A5143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</row>
    <row r="5144" spans="1:29" s="2" customFormat="1" x14ac:dyDescent="0.25">
      <c r="A5144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</row>
    <row r="5145" spans="1:29" s="2" customFormat="1" x14ac:dyDescent="0.25">
      <c r="A5145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</row>
    <row r="5146" spans="1:29" s="2" customFormat="1" x14ac:dyDescent="0.25">
      <c r="A5146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</row>
    <row r="5147" spans="1:29" s="2" customFormat="1" x14ac:dyDescent="0.25">
      <c r="A5147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</row>
    <row r="5148" spans="1:29" s="2" customFormat="1" x14ac:dyDescent="0.25">
      <c r="A5148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</row>
    <row r="5149" spans="1:29" s="2" customFormat="1" x14ac:dyDescent="0.25">
      <c r="A5149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</row>
    <row r="5150" spans="1:29" s="2" customFormat="1" x14ac:dyDescent="0.25">
      <c r="A5150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</row>
    <row r="5151" spans="1:29" s="2" customFormat="1" x14ac:dyDescent="0.25">
      <c r="A515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</row>
    <row r="5152" spans="1:29" s="2" customFormat="1" x14ac:dyDescent="0.25">
      <c r="A5152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</row>
    <row r="5153" spans="1:29" s="2" customFormat="1" x14ac:dyDescent="0.25">
      <c r="A5153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</row>
    <row r="5154" spans="1:29" s="2" customFormat="1" x14ac:dyDescent="0.25">
      <c r="A5154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</row>
    <row r="5155" spans="1:29" s="2" customFormat="1" x14ac:dyDescent="0.25">
      <c r="A5155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</row>
    <row r="5156" spans="1:29" s="2" customFormat="1" x14ac:dyDescent="0.25">
      <c r="A5156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</row>
    <row r="5157" spans="1:29" s="2" customFormat="1" x14ac:dyDescent="0.25">
      <c r="A5157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</row>
    <row r="5158" spans="1:29" s="2" customFormat="1" x14ac:dyDescent="0.25">
      <c r="A5158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</row>
    <row r="5159" spans="1:29" s="2" customFormat="1" x14ac:dyDescent="0.25">
      <c r="A5159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</row>
    <row r="5160" spans="1:29" s="2" customFormat="1" x14ac:dyDescent="0.25">
      <c r="A5160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</row>
    <row r="5161" spans="1:29" s="2" customFormat="1" x14ac:dyDescent="0.25">
      <c r="A516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</row>
    <row r="5162" spans="1:29" s="2" customFormat="1" x14ac:dyDescent="0.25">
      <c r="A5162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</row>
    <row r="5163" spans="1:29" s="2" customFormat="1" x14ac:dyDescent="0.25">
      <c r="A5163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</row>
    <row r="5164" spans="1:29" s="2" customFormat="1" x14ac:dyDescent="0.25">
      <c r="A5164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</row>
    <row r="5165" spans="1:29" s="2" customFormat="1" x14ac:dyDescent="0.25">
      <c r="A5165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</row>
    <row r="5166" spans="1:29" s="2" customFormat="1" x14ac:dyDescent="0.25">
      <c r="A5166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</row>
    <row r="5167" spans="1:29" s="2" customFormat="1" x14ac:dyDescent="0.25">
      <c r="A5167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</row>
    <row r="5168" spans="1:29" s="2" customFormat="1" x14ac:dyDescent="0.25">
      <c r="A5168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</row>
    <row r="5169" spans="1:29" s="2" customFormat="1" x14ac:dyDescent="0.25">
      <c r="A5169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</row>
    <row r="5170" spans="1:29" s="2" customFormat="1" x14ac:dyDescent="0.25">
      <c r="A5170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</row>
    <row r="5171" spans="1:29" s="2" customFormat="1" x14ac:dyDescent="0.25">
      <c r="A517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</row>
    <row r="5172" spans="1:29" s="2" customFormat="1" x14ac:dyDescent="0.25">
      <c r="A5172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</row>
    <row r="5173" spans="1:29" s="2" customFormat="1" x14ac:dyDescent="0.25">
      <c r="A5173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</row>
    <row r="5174" spans="1:29" s="2" customFormat="1" x14ac:dyDescent="0.25">
      <c r="A5174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</row>
    <row r="5175" spans="1:29" s="2" customFormat="1" x14ac:dyDescent="0.25">
      <c r="A5175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</row>
    <row r="5176" spans="1:29" s="2" customFormat="1" x14ac:dyDescent="0.25">
      <c r="A5176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</row>
    <row r="5177" spans="1:29" s="2" customFormat="1" x14ac:dyDescent="0.25">
      <c r="A5177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</row>
    <row r="5178" spans="1:29" s="2" customFormat="1" x14ac:dyDescent="0.25">
      <c r="A5178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</row>
    <row r="5179" spans="1:29" s="2" customFormat="1" x14ac:dyDescent="0.25">
      <c r="A5179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</row>
    <row r="5180" spans="1:29" s="2" customFormat="1" x14ac:dyDescent="0.25">
      <c r="A5180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</row>
    <row r="5181" spans="1:29" s="2" customFormat="1" x14ac:dyDescent="0.25">
      <c r="A518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</row>
    <row r="5182" spans="1:29" s="2" customFormat="1" x14ac:dyDescent="0.25">
      <c r="A5182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</row>
    <row r="5183" spans="1:29" s="2" customFormat="1" x14ac:dyDescent="0.25">
      <c r="A5183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</row>
    <row r="5184" spans="1:29" s="2" customFormat="1" x14ac:dyDescent="0.25">
      <c r="A5184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</row>
    <row r="5185" spans="1:29" s="2" customFormat="1" x14ac:dyDescent="0.25">
      <c r="A5185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</row>
    <row r="5186" spans="1:29" s="2" customFormat="1" x14ac:dyDescent="0.25">
      <c r="A5186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</row>
    <row r="5187" spans="1:29" s="2" customFormat="1" x14ac:dyDescent="0.25">
      <c r="A5187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</row>
    <row r="5188" spans="1:29" s="2" customFormat="1" x14ac:dyDescent="0.25">
      <c r="A5188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</row>
    <row r="5189" spans="1:29" s="2" customFormat="1" x14ac:dyDescent="0.25">
      <c r="A5189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</row>
    <row r="5190" spans="1:29" s="2" customFormat="1" x14ac:dyDescent="0.25">
      <c r="A5190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</row>
    <row r="5191" spans="1:29" s="2" customFormat="1" x14ac:dyDescent="0.25">
      <c r="A519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</row>
    <row r="5192" spans="1:29" s="2" customFormat="1" x14ac:dyDescent="0.25">
      <c r="A5192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</row>
    <row r="5193" spans="1:29" s="2" customFormat="1" x14ac:dyDescent="0.25">
      <c r="A5193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</row>
    <row r="5194" spans="1:29" s="2" customFormat="1" x14ac:dyDescent="0.25">
      <c r="A5194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</row>
    <row r="5195" spans="1:29" s="2" customFormat="1" x14ac:dyDescent="0.25">
      <c r="A5195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</row>
    <row r="5196" spans="1:29" s="2" customFormat="1" x14ac:dyDescent="0.25">
      <c r="A5196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</row>
    <row r="5197" spans="1:29" s="2" customFormat="1" x14ac:dyDescent="0.25">
      <c r="A5197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</row>
    <row r="5198" spans="1:29" s="2" customFormat="1" x14ac:dyDescent="0.25">
      <c r="A5198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</row>
    <row r="5199" spans="1:29" s="2" customFormat="1" x14ac:dyDescent="0.25">
      <c r="A5199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</row>
    <row r="5200" spans="1:29" s="2" customFormat="1" x14ac:dyDescent="0.25">
      <c r="A5200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</row>
    <row r="5201" spans="1:29" s="2" customFormat="1" x14ac:dyDescent="0.25">
      <c r="A520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</row>
    <row r="5202" spans="1:29" s="2" customFormat="1" x14ac:dyDescent="0.25">
      <c r="A5202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</row>
    <row r="5203" spans="1:29" s="2" customFormat="1" x14ac:dyDescent="0.25">
      <c r="A5203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</row>
    <row r="5204" spans="1:29" s="2" customFormat="1" x14ac:dyDescent="0.25">
      <c r="A5204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</row>
    <row r="5205" spans="1:29" s="2" customFormat="1" x14ac:dyDescent="0.25">
      <c r="A5205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</row>
    <row r="5206" spans="1:29" s="2" customFormat="1" x14ac:dyDescent="0.25">
      <c r="A5206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</row>
    <row r="5207" spans="1:29" s="2" customFormat="1" x14ac:dyDescent="0.25">
      <c r="A5207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</row>
    <row r="5208" spans="1:29" s="2" customFormat="1" x14ac:dyDescent="0.25">
      <c r="A5208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</row>
    <row r="5209" spans="1:29" s="2" customFormat="1" x14ac:dyDescent="0.25">
      <c r="A5209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</row>
    <row r="5210" spans="1:29" s="2" customFormat="1" x14ac:dyDescent="0.25">
      <c r="A5210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</row>
    <row r="5211" spans="1:29" s="2" customFormat="1" x14ac:dyDescent="0.25">
      <c r="A521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</row>
    <row r="5212" spans="1:29" s="2" customFormat="1" x14ac:dyDescent="0.25">
      <c r="A5212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</row>
    <row r="5213" spans="1:29" s="2" customFormat="1" x14ac:dyDescent="0.25">
      <c r="A5213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</row>
    <row r="5214" spans="1:29" s="2" customFormat="1" x14ac:dyDescent="0.25">
      <c r="A5214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</row>
    <row r="5215" spans="1:29" s="2" customFormat="1" x14ac:dyDescent="0.25">
      <c r="A5215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</row>
    <row r="5216" spans="1:29" s="2" customFormat="1" x14ac:dyDescent="0.25">
      <c r="A5216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</row>
    <row r="5217" spans="1:29" s="2" customFormat="1" x14ac:dyDescent="0.25">
      <c r="A5217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</row>
    <row r="5218" spans="1:29" s="2" customFormat="1" x14ac:dyDescent="0.25">
      <c r="A5218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</row>
    <row r="5219" spans="1:29" s="2" customFormat="1" x14ac:dyDescent="0.25">
      <c r="A5219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</row>
    <row r="5220" spans="1:29" s="2" customFormat="1" x14ac:dyDescent="0.25">
      <c r="A5220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</row>
    <row r="5221" spans="1:29" s="2" customFormat="1" x14ac:dyDescent="0.25">
      <c r="A522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</row>
    <row r="5222" spans="1:29" s="2" customFormat="1" x14ac:dyDescent="0.25">
      <c r="A5222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</row>
    <row r="5223" spans="1:29" s="2" customFormat="1" x14ac:dyDescent="0.25">
      <c r="A5223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</row>
    <row r="5224" spans="1:29" s="2" customFormat="1" x14ac:dyDescent="0.25">
      <c r="A5224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</row>
    <row r="5225" spans="1:29" s="2" customFormat="1" x14ac:dyDescent="0.25">
      <c r="A5225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</row>
    <row r="5226" spans="1:29" s="2" customFormat="1" x14ac:dyDescent="0.25">
      <c r="A5226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</row>
    <row r="5227" spans="1:29" s="2" customFormat="1" x14ac:dyDescent="0.25">
      <c r="A5227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</row>
    <row r="5228" spans="1:29" s="2" customFormat="1" x14ac:dyDescent="0.25">
      <c r="A5228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</row>
    <row r="5229" spans="1:29" s="2" customFormat="1" x14ac:dyDescent="0.25">
      <c r="A5229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</row>
    <row r="5230" spans="1:29" s="2" customFormat="1" x14ac:dyDescent="0.25">
      <c r="A5230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</row>
    <row r="5231" spans="1:29" s="2" customFormat="1" x14ac:dyDescent="0.25">
      <c r="A523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</row>
    <row r="5232" spans="1:29" s="2" customFormat="1" x14ac:dyDescent="0.25">
      <c r="A5232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</row>
    <row r="5233" spans="1:29" s="2" customFormat="1" x14ac:dyDescent="0.25">
      <c r="A5233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</row>
    <row r="5234" spans="1:29" s="2" customFormat="1" x14ac:dyDescent="0.25">
      <c r="A5234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</row>
    <row r="5235" spans="1:29" s="2" customFormat="1" x14ac:dyDescent="0.25">
      <c r="A5235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</row>
    <row r="5236" spans="1:29" s="2" customFormat="1" x14ac:dyDescent="0.25">
      <c r="A5236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</row>
    <row r="5237" spans="1:29" s="2" customFormat="1" x14ac:dyDescent="0.25">
      <c r="A5237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</row>
    <row r="5238" spans="1:29" s="2" customFormat="1" x14ac:dyDescent="0.25">
      <c r="A5238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</row>
    <row r="5239" spans="1:29" s="2" customFormat="1" x14ac:dyDescent="0.25">
      <c r="A5239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</row>
    <row r="5240" spans="1:29" s="2" customFormat="1" x14ac:dyDescent="0.25">
      <c r="A5240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</row>
    <row r="5241" spans="1:29" s="2" customFormat="1" x14ac:dyDescent="0.25">
      <c r="A524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</row>
    <row r="5242" spans="1:29" s="2" customFormat="1" x14ac:dyDescent="0.25">
      <c r="A5242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</row>
    <row r="5243" spans="1:29" s="2" customFormat="1" x14ac:dyDescent="0.25">
      <c r="A5243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</row>
    <row r="5244" spans="1:29" s="2" customFormat="1" x14ac:dyDescent="0.25">
      <c r="A5244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</row>
    <row r="5245" spans="1:29" s="2" customFormat="1" x14ac:dyDescent="0.25">
      <c r="A5245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</row>
    <row r="5246" spans="1:29" s="2" customFormat="1" x14ac:dyDescent="0.25">
      <c r="A5246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</row>
    <row r="5247" spans="1:29" s="2" customFormat="1" x14ac:dyDescent="0.25">
      <c r="A5247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</row>
    <row r="5248" spans="1:29" s="2" customFormat="1" x14ac:dyDescent="0.25">
      <c r="A5248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</row>
    <row r="5249" spans="1:29" s="2" customFormat="1" x14ac:dyDescent="0.25">
      <c r="A5249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</row>
    <row r="5250" spans="1:29" s="2" customFormat="1" x14ac:dyDescent="0.25">
      <c r="A5250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</row>
    <row r="5251" spans="1:29" s="2" customFormat="1" x14ac:dyDescent="0.25">
      <c r="A525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</row>
    <row r="5252" spans="1:29" s="2" customFormat="1" x14ac:dyDescent="0.25">
      <c r="A5252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</row>
    <row r="5253" spans="1:29" s="2" customFormat="1" x14ac:dyDescent="0.25">
      <c r="A5253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</row>
    <row r="5254" spans="1:29" s="2" customFormat="1" x14ac:dyDescent="0.25">
      <c r="A5254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</row>
    <row r="5255" spans="1:29" s="2" customFormat="1" x14ac:dyDescent="0.25">
      <c r="A5255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</row>
    <row r="5256" spans="1:29" s="2" customFormat="1" x14ac:dyDescent="0.25">
      <c r="A5256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</row>
    <row r="5257" spans="1:29" s="2" customFormat="1" x14ac:dyDescent="0.25">
      <c r="A5257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</row>
    <row r="5258" spans="1:29" s="2" customFormat="1" x14ac:dyDescent="0.25">
      <c r="A5258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</row>
    <row r="5259" spans="1:29" s="2" customFormat="1" x14ac:dyDescent="0.25">
      <c r="A5259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</row>
    <row r="5260" spans="1:29" s="2" customFormat="1" x14ac:dyDescent="0.25">
      <c r="A5260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</row>
    <row r="5261" spans="1:29" s="2" customFormat="1" x14ac:dyDescent="0.25">
      <c r="A526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</row>
    <row r="5262" spans="1:29" s="2" customFormat="1" x14ac:dyDescent="0.25">
      <c r="A5262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</row>
    <row r="5263" spans="1:29" s="2" customFormat="1" x14ac:dyDescent="0.25">
      <c r="A5263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</row>
    <row r="5264" spans="1:29" s="2" customFormat="1" x14ac:dyDescent="0.25">
      <c r="A5264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</row>
    <row r="5265" spans="1:29" s="2" customFormat="1" x14ac:dyDescent="0.25">
      <c r="A5265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</row>
    <row r="5266" spans="1:29" s="2" customFormat="1" x14ac:dyDescent="0.25">
      <c r="A5266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</row>
    <row r="5267" spans="1:29" s="2" customFormat="1" x14ac:dyDescent="0.25">
      <c r="A5267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</row>
    <row r="5268" spans="1:29" s="2" customFormat="1" x14ac:dyDescent="0.25">
      <c r="A5268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</row>
    <row r="5269" spans="1:29" s="2" customFormat="1" x14ac:dyDescent="0.25">
      <c r="A5269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</row>
    <row r="5270" spans="1:29" s="2" customFormat="1" x14ac:dyDescent="0.25">
      <c r="A5270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</row>
    <row r="5271" spans="1:29" s="2" customFormat="1" x14ac:dyDescent="0.25">
      <c r="A527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</row>
    <row r="5272" spans="1:29" s="2" customFormat="1" x14ac:dyDescent="0.25">
      <c r="A5272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</row>
    <row r="5273" spans="1:29" s="2" customFormat="1" x14ac:dyDescent="0.25">
      <c r="A5273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</row>
    <row r="5274" spans="1:29" s="2" customFormat="1" x14ac:dyDescent="0.25">
      <c r="A5274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</row>
    <row r="5275" spans="1:29" s="2" customFormat="1" x14ac:dyDescent="0.25">
      <c r="A5275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</row>
    <row r="5276" spans="1:29" s="2" customFormat="1" x14ac:dyDescent="0.25">
      <c r="A5276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</row>
    <row r="5277" spans="1:29" s="2" customFormat="1" x14ac:dyDescent="0.25">
      <c r="A5277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</row>
    <row r="5278" spans="1:29" s="2" customFormat="1" x14ac:dyDescent="0.25">
      <c r="A5278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</row>
    <row r="5279" spans="1:29" s="2" customFormat="1" x14ac:dyDescent="0.25">
      <c r="A5279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</row>
    <row r="5280" spans="1:29" s="2" customFormat="1" x14ac:dyDescent="0.25">
      <c r="A5280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</row>
    <row r="5281" spans="1:29" s="2" customFormat="1" x14ac:dyDescent="0.25">
      <c r="A528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</row>
    <row r="5282" spans="1:29" s="2" customFormat="1" x14ac:dyDescent="0.25">
      <c r="A5282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</row>
    <row r="5283" spans="1:29" s="2" customFormat="1" x14ac:dyDescent="0.25">
      <c r="A5283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</row>
    <row r="5284" spans="1:29" s="2" customFormat="1" x14ac:dyDescent="0.25">
      <c r="A5284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</row>
    <row r="5285" spans="1:29" s="2" customFormat="1" x14ac:dyDescent="0.25">
      <c r="A5285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</row>
    <row r="5286" spans="1:29" s="2" customFormat="1" x14ac:dyDescent="0.25">
      <c r="A5286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</row>
    <row r="5287" spans="1:29" s="2" customFormat="1" x14ac:dyDescent="0.25">
      <c r="A5287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</row>
    <row r="5288" spans="1:29" s="2" customFormat="1" x14ac:dyDescent="0.25">
      <c r="A5288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</row>
    <row r="5289" spans="1:29" s="2" customFormat="1" x14ac:dyDescent="0.25">
      <c r="A5289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</row>
    <row r="5290" spans="1:29" s="2" customFormat="1" x14ac:dyDescent="0.25">
      <c r="A5290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</row>
    <row r="5291" spans="1:29" s="2" customFormat="1" x14ac:dyDescent="0.25">
      <c r="A529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</row>
    <row r="5292" spans="1:29" s="2" customFormat="1" x14ac:dyDescent="0.25">
      <c r="A5292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</row>
    <row r="5293" spans="1:29" s="2" customFormat="1" x14ac:dyDescent="0.25">
      <c r="A5293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</row>
    <row r="5294" spans="1:29" s="2" customFormat="1" x14ac:dyDescent="0.25">
      <c r="A5294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</row>
    <row r="5295" spans="1:29" s="2" customFormat="1" x14ac:dyDescent="0.25">
      <c r="A5295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</row>
    <row r="5296" spans="1:29" s="2" customFormat="1" x14ac:dyDescent="0.25">
      <c r="A5296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</row>
    <row r="5297" spans="1:29" s="2" customFormat="1" x14ac:dyDescent="0.25">
      <c r="A5297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</row>
    <row r="5298" spans="1:29" s="2" customFormat="1" x14ac:dyDescent="0.25">
      <c r="A5298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</row>
    <row r="5299" spans="1:29" s="2" customFormat="1" x14ac:dyDescent="0.25">
      <c r="A5299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</row>
    <row r="5300" spans="1:29" s="2" customFormat="1" x14ac:dyDescent="0.25">
      <c r="A5300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</row>
    <row r="5301" spans="1:29" s="2" customFormat="1" x14ac:dyDescent="0.25">
      <c r="A530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</row>
    <row r="5302" spans="1:29" s="2" customFormat="1" x14ac:dyDescent="0.25">
      <c r="A5302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</row>
    <row r="5303" spans="1:29" s="2" customFormat="1" x14ac:dyDescent="0.25">
      <c r="A5303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</row>
    <row r="5304" spans="1:29" s="2" customFormat="1" x14ac:dyDescent="0.25">
      <c r="A5304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</row>
    <row r="5305" spans="1:29" s="2" customFormat="1" x14ac:dyDescent="0.25">
      <c r="A5305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</row>
    <row r="5306" spans="1:29" s="2" customFormat="1" x14ac:dyDescent="0.25">
      <c r="A5306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</row>
    <row r="5307" spans="1:29" s="2" customFormat="1" x14ac:dyDescent="0.25">
      <c r="A5307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</row>
    <row r="5308" spans="1:29" s="2" customFormat="1" x14ac:dyDescent="0.25">
      <c r="A5308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</row>
    <row r="5309" spans="1:29" s="2" customFormat="1" x14ac:dyDescent="0.25">
      <c r="A5309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</row>
    <row r="5310" spans="1:29" s="2" customFormat="1" x14ac:dyDescent="0.25">
      <c r="A5310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</row>
    <row r="5311" spans="1:29" s="2" customFormat="1" x14ac:dyDescent="0.25">
      <c r="A531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</row>
    <row r="5312" spans="1:29" s="2" customFormat="1" x14ac:dyDescent="0.25">
      <c r="A5312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</row>
    <row r="5313" spans="1:29" s="2" customFormat="1" x14ac:dyDescent="0.25">
      <c r="A5313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</row>
    <row r="5314" spans="1:29" s="2" customFormat="1" x14ac:dyDescent="0.25">
      <c r="A5314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</row>
    <row r="5315" spans="1:29" s="2" customFormat="1" x14ac:dyDescent="0.25">
      <c r="A5315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</row>
    <row r="5316" spans="1:29" s="2" customFormat="1" x14ac:dyDescent="0.25">
      <c r="A5316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</row>
    <row r="5317" spans="1:29" s="2" customFormat="1" x14ac:dyDescent="0.25">
      <c r="A5317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</row>
    <row r="5318" spans="1:29" s="2" customFormat="1" x14ac:dyDescent="0.25">
      <c r="A5318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</row>
    <row r="5319" spans="1:29" s="2" customFormat="1" x14ac:dyDescent="0.25">
      <c r="A5319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</row>
    <row r="5320" spans="1:29" s="2" customFormat="1" x14ac:dyDescent="0.25">
      <c r="A5320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</row>
    <row r="5321" spans="1:29" s="2" customFormat="1" x14ac:dyDescent="0.25">
      <c r="A532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</row>
    <row r="5322" spans="1:29" s="2" customFormat="1" x14ac:dyDescent="0.25">
      <c r="A5322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</row>
    <row r="5323" spans="1:29" s="2" customFormat="1" x14ac:dyDescent="0.25">
      <c r="A5323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</row>
    <row r="5324" spans="1:29" s="2" customFormat="1" x14ac:dyDescent="0.25">
      <c r="A5324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</row>
    <row r="5325" spans="1:29" s="2" customFormat="1" x14ac:dyDescent="0.25">
      <c r="A5325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</row>
    <row r="5326" spans="1:29" s="2" customFormat="1" x14ac:dyDescent="0.25">
      <c r="A5326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</row>
    <row r="5327" spans="1:29" s="2" customFormat="1" x14ac:dyDescent="0.25">
      <c r="A5327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</row>
    <row r="5328" spans="1:29" s="2" customFormat="1" x14ac:dyDescent="0.25">
      <c r="A5328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</row>
    <row r="5329" spans="1:29" s="2" customFormat="1" x14ac:dyDescent="0.25">
      <c r="A5329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</row>
    <row r="5330" spans="1:29" s="2" customFormat="1" x14ac:dyDescent="0.25">
      <c r="A5330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</row>
    <row r="5331" spans="1:29" s="2" customFormat="1" x14ac:dyDescent="0.25">
      <c r="A533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</row>
    <row r="5332" spans="1:29" s="2" customFormat="1" x14ac:dyDescent="0.25">
      <c r="A5332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</row>
    <row r="5333" spans="1:29" s="2" customFormat="1" x14ac:dyDescent="0.25">
      <c r="A5333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</row>
    <row r="5334" spans="1:29" s="2" customFormat="1" x14ac:dyDescent="0.25">
      <c r="A5334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</row>
    <row r="5335" spans="1:29" s="2" customFormat="1" x14ac:dyDescent="0.25">
      <c r="A5335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</row>
    <row r="5336" spans="1:29" s="2" customFormat="1" x14ac:dyDescent="0.25">
      <c r="A5336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</row>
    <row r="5337" spans="1:29" s="2" customFormat="1" x14ac:dyDescent="0.25">
      <c r="A5337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</row>
    <row r="5338" spans="1:29" s="2" customFormat="1" x14ac:dyDescent="0.25">
      <c r="A5338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</row>
    <row r="5339" spans="1:29" s="2" customFormat="1" x14ac:dyDescent="0.25">
      <c r="A5339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</row>
    <row r="5340" spans="1:29" s="2" customFormat="1" x14ac:dyDescent="0.25">
      <c r="A5340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</row>
    <row r="5341" spans="1:29" s="2" customFormat="1" x14ac:dyDescent="0.25">
      <c r="A534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</row>
    <row r="5342" spans="1:29" s="2" customFormat="1" x14ac:dyDescent="0.25">
      <c r="A5342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</row>
    <row r="5343" spans="1:29" s="2" customFormat="1" x14ac:dyDescent="0.25">
      <c r="A5343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</row>
    <row r="5344" spans="1:29" s="2" customFormat="1" x14ac:dyDescent="0.25">
      <c r="A5344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</row>
    <row r="5345" spans="1:29" s="2" customFormat="1" x14ac:dyDescent="0.25">
      <c r="A5345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</row>
    <row r="5346" spans="1:29" s="2" customFormat="1" x14ac:dyDescent="0.25">
      <c r="A5346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</row>
    <row r="5347" spans="1:29" s="2" customFormat="1" x14ac:dyDescent="0.25">
      <c r="A5347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</row>
    <row r="5348" spans="1:29" s="2" customFormat="1" x14ac:dyDescent="0.25">
      <c r="A5348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</row>
    <row r="5349" spans="1:29" s="2" customFormat="1" x14ac:dyDescent="0.25">
      <c r="A5349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</row>
    <row r="5350" spans="1:29" s="2" customFormat="1" x14ac:dyDescent="0.25">
      <c r="A5350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</row>
    <row r="5351" spans="1:29" s="2" customFormat="1" x14ac:dyDescent="0.25">
      <c r="A535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</row>
    <row r="5352" spans="1:29" s="2" customFormat="1" x14ac:dyDescent="0.25">
      <c r="A5352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</row>
    <row r="5353" spans="1:29" s="2" customFormat="1" x14ac:dyDescent="0.25">
      <c r="A5353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</row>
    <row r="5354" spans="1:29" s="2" customFormat="1" x14ac:dyDescent="0.25">
      <c r="A5354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</row>
    <row r="5355" spans="1:29" s="2" customFormat="1" x14ac:dyDescent="0.25">
      <c r="A5355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</row>
    <row r="5356" spans="1:29" s="2" customFormat="1" x14ac:dyDescent="0.25">
      <c r="A5356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</row>
    <row r="5357" spans="1:29" s="2" customFormat="1" x14ac:dyDescent="0.25">
      <c r="A5357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</row>
    <row r="5358" spans="1:29" s="2" customFormat="1" x14ac:dyDescent="0.25">
      <c r="A5358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</row>
    <row r="5359" spans="1:29" s="2" customFormat="1" x14ac:dyDescent="0.25">
      <c r="A5359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</row>
    <row r="5360" spans="1:29" s="2" customFormat="1" x14ac:dyDescent="0.25">
      <c r="A5360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</row>
    <row r="5361" spans="1:29" s="2" customFormat="1" x14ac:dyDescent="0.25">
      <c r="A536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</row>
    <row r="5362" spans="1:29" s="2" customFormat="1" x14ac:dyDescent="0.25">
      <c r="A5362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</row>
    <row r="5363" spans="1:29" s="2" customFormat="1" x14ac:dyDescent="0.25">
      <c r="A5363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</row>
    <row r="5364" spans="1:29" s="2" customFormat="1" x14ac:dyDescent="0.25">
      <c r="A5364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</row>
    <row r="5365" spans="1:29" s="2" customFormat="1" x14ac:dyDescent="0.25">
      <c r="A5365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</row>
    <row r="5366" spans="1:29" s="2" customFormat="1" x14ac:dyDescent="0.25">
      <c r="A5366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</row>
    <row r="5367" spans="1:29" s="2" customFormat="1" x14ac:dyDescent="0.25">
      <c r="A5367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</row>
    <row r="5368" spans="1:29" s="2" customFormat="1" x14ac:dyDescent="0.25">
      <c r="A5368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</row>
    <row r="5369" spans="1:29" s="2" customFormat="1" x14ac:dyDescent="0.25">
      <c r="A5369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</row>
    <row r="5370" spans="1:29" s="2" customFormat="1" x14ac:dyDescent="0.25">
      <c r="A5370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</row>
    <row r="5371" spans="1:29" s="2" customFormat="1" x14ac:dyDescent="0.25">
      <c r="A537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</row>
    <row r="5372" spans="1:29" s="2" customFormat="1" x14ac:dyDescent="0.25">
      <c r="A5372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</row>
    <row r="5373" spans="1:29" s="2" customFormat="1" x14ac:dyDescent="0.25">
      <c r="A5373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</row>
    <row r="5374" spans="1:29" s="2" customFormat="1" x14ac:dyDescent="0.25">
      <c r="A5374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</row>
    <row r="5375" spans="1:29" s="2" customFormat="1" x14ac:dyDescent="0.25">
      <c r="A5375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</row>
    <row r="5376" spans="1:29" s="2" customFormat="1" x14ac:dyDescent="0.25">
      <c r="A5376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</row>
    <row r="5377" spans="1:29" s="2" customFormat="1" x14ac:dyDescent="0.25">
      <c r="A5377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</row>
    <row r="5378" spans="1:29" s="2" customFormat="1" x14ac:dyDescent="0.25">
      <c r="A5378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</row>
    <row r="5379" spans="1:29" s="2" customFormat="1" x14ac:dyDescent="0.25">
      <c r="A5379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</row>
    <row r="5380" spans="1:29" s="2" customFormat="1" x14ac:dyDescent="0.25">
      <c r="A5380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</row>
    <row r="5381" spans="1:29" s="2" customFormat="1" x14ac:dyDescent="0.25">
      <c r="A538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</row>
    <row r="5382" spans="1:29" s="2" customFormat="1" x14ac:dyDescent="0.25">
      <c r="A5382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</row>
    <row r="5383" spans="1:29" s="2" customFormat="1" x14ac:dyDescent="0.25">
      <c r="A5383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</row>
    <row r="5384" spans="1:29" s="2" customFormat="1" x14ac:dyDescent="0.25">
      <c r="A5384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</row>
    <row r="5385" spans="1:29" s="2" customFormat="1" x14ac:dyDescent="0.25">
      <c r="A5385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</row>
    <row r="5386" spans="1:29" s="2" customFormat="1" x14ac:dyDescent="0.25">
      <c r="A5386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</row>
    <row r="5387" spans="1:29" s="2" customFormat="1" x14ac:dyDescent="0.25">
      <c r="A5387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</row>
    <row r="5388" spans="1:29" s="2" customFormat="1" x14ac:dyDescent="0.25">
      <c r="A5388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</row>
    <row r="5389" spans="1:29" s="2" customFormat="1" x14ac:dyDescent="0.25">
      <c r="A5389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</row>
    <row r="5390" spans="1:29" s="2" customFormat="1" x14ac:dyDescent="0.25">
      <c r="A5390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</row>
    <row r="5391" spans="1:29" s="2" customFormat="1" x14ac:dyDescent="0.25">
      <c r="A539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</row>
    <row r="5392" spans="1:29" s="2" customFormat="1" x14ac:dyDescent="0.25">
      <c r="A5392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</row>
    <row r="5393" spans="1:29" s="2" customFormat="1" x14ac:dyDescent="0.25">
      <c r="A5393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</row>
    <row r="5394" spans="1:29" s="2" customFormat="1" x14ac:dyDescent="0.25">
      <c r="A5394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</row>
    <row r="5395" spans="1:29" s="2" customFormat="1" x14ac:dyDescent="0.25">
      <c r="A5395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</row>
    <row r="5396" spans="1:29" s="2" customFormat="1" x14ac:dyDescent="0.25">
      <c r="A5396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</row>
    <row r="5397" spans="1:29" s="2" customFormat="1" x14ac:dyDescent="0.25">
      <c r="A5397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</row>
    <row r="5398" spans="1:29" s="2" customFormat="1" x14ac:dyDescent="0.25">
      <c r="A5398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</row>
    <row r="5399" spans="1:29" s="2" customFormat="1" x14ac:dyDescent="0.25">
      <c r="A5399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</row>
    <row r="5400" spans="1:29" s="2" customFormat="1" x14ac:dyDescent="0.25">
      <c r="A5400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</row>
    <row r="5401" spans="1:29" s="2" customFormat="1" x14ac:dyDescent="0.25">
      <c r="A540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</row>
    <row r="5402" spans="1:29" s="2" customFormat="1" x14ac:dyDescent="0.25">
      <c r="A5402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</row>
    <row r="5403" spans="1:29" s="2" customFormat="1" x14ac:dyDescent="0.25">
      <c r="A5403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</row>
    <row r="5404" spans="1:29" s="2" customFormat="1" x14ac:dyDescent="0.25">
      <c r="A5404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</row>
    <row r="5405" spans="1:29" s="2" customFormat="1" x14ac:dyDescent="0.25">
      <c r="A5405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</row>
    <row r="5406" spans="1:29" s="2" customFormat="1" x14ac:dyDescent="0.25">
      <c r="A5406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</row>
    <row r="5407" spans="1:29" s="2" customFormat="1" x14ac:dyDescent="0.25">
      <c r="A5407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</row>
    <row r="5408" spans="1:29" s="2" customFormat="1" x14ac:dyDescent="0.25">
      <c r="A5408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</row>
    <row r="5409" spans="1:29" s="2" customFormat="1" x14ac:dyDescent="0.25">
      <c r="A5409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</row>
    <row r="5410" spans="1:29" s="2" customFormat="1" x14ac:dyDescent="0.25">
      <c r="A5410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</row>
    <row r="5411" spans="1:29" s="2" customFormat="1" x14ac:dyDescent="0.25">
      <c r="A541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</row>
    <row r="5412" spans="1:29" s="2" customFormat="1" x14ac:dyDescent="0.25">
      <c r="A5412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</row>
    <row r="5413" spans="1:29" s="2" customFormat="1" x14ac:dyDescent="0.25">
      <c r="A5413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</row>
    <row r="5414" spans="1:29" s="2" customFormat="1" x14ac:dyDescent="0.25">
      <c r="A5414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</row>
    <row r="5415" spans="1:29" s="2" customFormat="1" x14ac:dyDescent="0.25">
      <c r="A5415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</row>
    <row r="5416" spans="1:29" s="2" customFormat="1" x14ac:dyDescent="0.25">
      <c r="A5416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</row>
    <row r="5417" spans="1:29" s="2" customFormat="1" x14ac:dyDescent="0.25">
      <c r="A5417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</row>
    <row r="5418" spans="1:29" s="2" customFormat="1" x14ac:dyDescent="0.25">
      <c r="A5418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</row>
    <row r="5419" spans="1:29" s="2" customFormat="1" x14ac:dyDescent="0.25">
      <c r="A5419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</row>
    <row r="5420" spans="1:29" s="2" customFormat="1" x14ac:dyDescent="0.25">
      <c r="A5420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</row>
    <row r="5421" spans="1:29" s="2" customFormat="1" x14ac:dyDescent="0.25">
      <c r="A542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</row>
    <row r="5422" spans="1:29" s="2" customFormat="1" x14ac:dyDescent="0.25">
      <c r="A5422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</row>
    <row r="5423" spans="1:29" s="2" customFormat="1" x14ac:dyDescent="0.25">
      <c r="A5423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</row>
    <row r="5424" spans="1:29" s="2" customFormat="1" x14ac:dyDescent="0.25">
      <c r="A5424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</row>
    <row r="5425" spans="1:29" s="2" customFormat="1" x14ac:dyDescent="0.25">
      <c r="A5425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</row>
    <row r="5426" spans="1:29" s="2" customFormat="1" x14ac:dyDescent="0.25">
      <c r="A5426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</row>
    <row r="5427" spans="1:29" s="2" customFormat="1" x14ac:dyDescent="0.25">
      <c r="A5427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</row>
    <row r="5428" spans="1:29" s="2" customFormat="1" x14ac:dyDescent="0.25">
      <c r="A5428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</row>
    <row r="5429" spans="1:29" s="2" customFormat="1" x14ac:dyDescent="0.25">
      <c r="A5429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</row>
    <row r="5430" spans="1:29" s="2" customFormat="1" x14ac:dyDescent="0.25">
      <c r="A5430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</row>
    <row r="5431" spans="1:29" s="2" customFormat="1" x14ac:dyDescent="0.25">
      <c r="A543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</row>
    <row r="5432" spans="1:29" s="2" customFormat="1" x14ac:dyDescent="0.25">
      <c r="A5432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</row>
    <row r="5433" spans="1:29" s="2" customFormat="1" x14ac:dyDescent="0.25">
      <c r="A5433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</row>
    <row r="5434" spans="1:29" s="2" customFormat="1" x14ac:dyDescent="0.25">
      <c r="A5434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</row>
    <row r="5435" spans="1:29" s="2" customFormat="1" x14ac:dyDescent="0.25">
      <c r="A5435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</row>
    <row r="5436" spans="1:29" s="2" customFormat="1" x14ac:dyDescent="0.25">
      <c r="A5436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</row>
    <row r="5437" spans="1:29" s="2" customFormat="1" x14ac:dyDescent="0.25">
      <c r="A5437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</row>
    <row r="5438" spans="1:29" s="2" customFormat="1" x14ac:dyDescent="0.25">
      <c r="A5438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</row>
    <row r="5439" spans="1:29" s="2" customFormat="1" x14ac:dyDescent="0.25">
      <c r="A5439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</row>
    <row r="5440" spans="1:29" s="2" customFormat="1" x14ac:dyDescent="0.25">
      <c r="A5440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</row>
    <row r="5441" spans="1:29" s="2" customFormat="1" x14ac:dyDescent="0.25">
      <c r="A544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</row>
    <row r="5442" spans="1:29" s="2" customFormat="1" x14ac:dyDescent="0.25">
      <c r="A5442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</row>
    <row r="5443" spans="1:29" s="2" customFormat="1" x14ac:dyDescent="0.25">
      <c r="A5443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</row>
    <row r="5444" spans="1:29" s="2" customFormat="1" x14ac:dyDescent="0.25">
      <c r="A5444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</row>
    <row r="5445" spans="1:29" s="2" customFormat="1" x14ac:dyDescent="0.25">
      <c r="A5445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</row>
    <row r="5446" spans="1:29" s="2" customFormat="1" x14ac:dyDescent="0.25">
      <c r="A5446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</row>
    <row r="5447" spans="1:29" s="2" customFormat="1" x14ac:dyDescent="0.25">
      <c r="A5447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</row>
    <row r="5448" spans="1:29" s="2" customFormat="1" x14ac:dyDescent="0.25">
      <c r="A5448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</row>
    <row r="5449" spans="1:29" s="2" customFormat="1" x14ac:dyDescent="0.25">
      <c r="A5449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</row>
    <row r="5450" spans="1:29" s="2" customFormat="1" x14ac:dyDescent="0.25">
      <c r="A5450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</row>
    <row r="5451" spans="1:29" s="2" customFormat="1" x14ac:dyDescent="0.25">
      <c r="A545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</row>
    <row r="5452" spans="1:29" s="2" customFormat="1" x14ac:dyDescent="0.25">
      <c r="A5452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</row>
    <row r="5453" spans="1:29" s="2" customFormat="1" x14ac:dyDescent="0.25">
      <c r="A5453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</row>
    <row r="5454" spans="1:29" s="2" customFormat="1" x14ac:dyDescent="0.25">
      <c r="A5454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</row>
    <row r="5455" spans="1:29" s="2" customFormat="1" x14ac:dyDescent="0.25">
      <c r="A5455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</row>
    <row r="5456" spans="1:29" s="2" customFormat="1" x14ac:dyDescent="0.25">
      <c r="A5456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</row>
    <row r="5457" spans="1:29" s="2" customFormat="1" x14ac:dyDescent="0.25">
      <c r="A5457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</row>
    <row r="5458" spans="1:29" s="2" customFormat="1" x14ac:dyDescent="0.25">
      <c r="A5458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</row>
    <row r="5459" spans="1:29" s="2" customFormat="1" x14ac:dyDescent="0.25">
      <c r="A5459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</row>
    <row r="5460" spans="1:29" s="2" customFormat="1" x14ac:dyDescent="0.25">
      <c r="A5460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</row>
    <row r="5461" spans="1:29" s="2" customFormat="1" x14ac:dyDescent="0.25">
      <c r="A546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</row>
    <row r="5462" spans="1:29" s="2" customFormat="1" x14ac:dyDescent="0.25">
      <c r="A5462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</row>
    <row r="5463" spans="1:29" s="2" customFormat="1" x14ac:dyDescent="0.25">
      <c r="A5463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</row>
    <row r="5464" spans="1:29" s="2" customFormat="1" x14ac:dyDescent="0.25">
      <c r="A5464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</row>
    <row r="5465" spans="1:29" s="2" customFormat="1" x14ac:dyDescent="0.25">
      <c r="A5465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</row>
    <row r="5466" spans="1:29" s="2" customFormat="1" x14ac:dyDescent="0.25">
      <c r="A5466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</row>
    <row r="5467" spans="1:29" s="2" customFormat="1" x14ac:dyDescent="0.25">
      <c r="A5467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</row>
    <row r="5468" spans="1:29" s="2" customFormat="1" x14ac:dyDescent="0.25">
      <c r="A5468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</row>
    <row r="5469" spans="1:29" s="2" customFormat="1" x14ac:dyDescent="0.25">
      <c r="A5469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</row>
    <row r="5470" spans="1:29" s="2" customFormat="1" x14ac:dyDescent="0.25">
      <c r="A5470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</row>
    <row r="5471" spans="1:29" s="2" customFormat="1" x14ac:dyDescent="0.25">
      <c r="A547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</row>
    <row r="5472" spans="1:29" s="2" customFormat="1" x14ac:dyDescent="0.25">
      <c r="A5472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</row>
    <row r="5473" spans="1:29" s="2" customFormat="1" x14ac:dyDescent="0.25">
      <c r="A5473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</row>
    <row r="5474" spans="1:29" s="2" customFormat="1" x14ac:dyDescent="0.25">
      <c r="A5474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</row>
    <row r="5475" spans="1:29" s="2" customFormat="1" x14ac:dyDescent="0.25">
      <c r="A5475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</row>
    <row r="5476" spans="1:29" s="2" customFormat="1" x14ac:dyDescent="0.25">
      <c r="A5476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</row>
    <row r="5477" spans="1:29" s="2" customFormat="1" x14ac:dyDescent="0.25">
      <c r="A5477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</row>
    <row r="5478" spans="1:29" s="2" customFormat="1" x14ac:dyDescent="0.25">
      <c r="A5478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</row>
    <row r="5479" spans="1:29" s="2" customFormat="1" x14ac:dyDescent="0.25">
      <c r="A5479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</row>
    <row r="5480" spans="1:29" s="2" customFormat="1" x14ac:dyDescent="0.25">
      <c r="A5480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</row>
    <row r="5481" spans="1:29" s="2" customFormat="1" x14ac:dyDescent="0.25">
      <c r="A548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</row>
    <row r="5482" spans="1:29" s="2" customFormat="1" x14ac:dyDescent="0.25">
      <c r="A5482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</row>
    <row r="5483" spans="1:29" s="2" customFormat="1" x14ac:dyDescent="0.25">
      <c r="A5483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</row>
    <row r="5484" spans="1:29" s="2" customFormat="1" x14ac:dyDescent="0.25">
      <c r="A5484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</row>
    <row r="5485" spans="1:29" s="2" customFormat="1" x14ac:dyDescent="0.25">
      <c r="A5485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</row>
    <row r="5486" spans="1:29" s="2" customFormat="1" x14ac:dyDescent="0.25">
      <c r="A5486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</row>
    <row r="5487" spans="1:29" s="2" customFormat="1" x14ac:dyDescent="0.25">
      <c r="A5487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</row>
    <row r="5488" spans="1:29" s="2" customFormat="1" x14ac:dyDescent="0.25">
      <c r="A5488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</row>
    <row r="5489" spans="1:29" s="2" customFormat="1" x14ac:dyDescent="0.25">
      <c r="A5489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</row>
    <row r="5490" spans="1:29" s="2" customFormat="1" x14ac:dyDescent="0.25">
      <c r="A5490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</row>
    <row r="5491" spans="1:29" s="2" customFormat="1" x14ac:dyDescent="0.25">
      <c r="A549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</row>
    <row r="5492" spans="1:29" s="2" customFormat="1" x14ac:dyDescent="0.25">
      <c r="A5492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</row>
    <row r="5493" spans="1:29" s="2" customFormat="1" x14ac:dyDescent="0.25">
      <c r="A5493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</row>
    <row r="5494" spans="1:29" s="2" customFormat="1" x14ac:dyDescent="0.25">
      <c r="A5494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</row>
    <row r="5495" spans="1:29" s="2" customFormat="1" x14ac:dyDescent="0.25">
      <c r="A5495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</row>
    <row r="5496" spans="1:29" s="2" customFormat="1" x14ac:dyDescent="0.25">
      <c r="A5496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</row>
    <row r="5497" spans="1:29" s="2" customFormat="1" x14ac:dyDescent="0.25">
      <c r="A5497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</row>
    <row r="5498" spans="1:29" s="2" customFormat="1" x14ac:dyDescent="0.25">
      <c r="A5498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</row>
    <row r="5499" spans="1:29" s="2" customFormat="1" x14ac:dyDescent="0.25">
      <c r="A5499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</row>
    <row r="5500" spans="1:29" s="2" customFormat="1" x14ac:dyDescent="0.25">
      <c r="A5500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</row>
    <row r="5501" spans="1:29" s="2" customFormat="1" x14ac:dyDescent="0.25">
      <c r="A550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</row>
    <row r="5502" spans="1:29" s="2" customFormat="1" x14ac:dyDescent="0.25">
      <c r="A5502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</row>
    <row r="5503" spans="1:29" s="2" customFormat="1" x14ac:dyDescent="0.25">
      <c r="A5503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</row>
    <row r="5504" spans="1:29" s="2" customFormat="1" x14ac:dyDescent="0.25">
      <c r="A5504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</row>
    <row r="5505" spans="1:29" s="2" customFormat="1" x14ac:dyDescent="0.25">
      <c r="A5505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</row>
    <row r="5506" spans="1:29" s="2" customFormat="1" x14ac:dyDescent="0.25">
      <c r="A5506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</row>
    <row r="5507" spans="1:29" s="2" customFormat="1" x14ac:dyDescent="0.25">
      <c r="A5507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</row>
    <row r="5508" spans="1:29" s="2" customFormat="1" x14ac:dyDescent="0.25">
      <c r="A5508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</row>
    <row r="5509" spans="1:29" s="2" customFormat="1" x14ac:dyDescent="0.25">
      <c r="A5509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</row>
    <row r="5510" spans="1:29" s="2" customFormat="1" x14ac:dyDescent="0.25">
      <c r="A5510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</row>
    <row r="5511" spans="1:29" s="2" customFormat="1" x14ac:dyDescent="0.25">
      <c r="A551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</row>
    <row r="5512" spans="1:29" s="2" customFormat="1" x14ac:dyDescent="0.25">
      <c r="A5512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</row>
    <row r="5513" spans="1:29" s="2" customFormat="1" x14ac:dyDescent="0.25">
      <c r="A5513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</row>
    <row r="5514" spans="1:29" s="2" customFormat="1" x14ac:dyDescent="0.25">
      <c r="A5514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</row>
    <row r="5515" spans="1:29" s="2" customFormat="1" x14ac:dyDescent="0.25">
      <c r="A5515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</row>
    <row r="5516" spans="1:29" s="2" customFormat="1" x14ac:dyDescent="0.25">
      <c r="A5516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</row>
    <row r="5517" spans="1:29" s="2" customFormat="1" x14ac:dyDescent="0.25">
      <c r="A5517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</row>
    <row r="5518" spans="1:29" s="2" customFormat="1" x14ac:dyDescent="0.25">
      <c r="A5518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</row>
    <row r="5519" spans="1:29" s="2" customFormat="1" x14ac:dyDescent="0.25">
      <c r="A5519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</row>
    <row r="5520" spans="1:29" s="2" customFormat="1" x14ac:dyDescent="0.25">
      <c r="A5520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</row>
    <row r="5521" spans="1:29" s="2" customFormat="1" x14ac:dyDescent="0.25">
      <c r="A552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</row>
    <row r="5522" spans="1:29" s="2" customFormat="1" x14ac:dyDescent="0.25">
      <c r="A5522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</row>
    <row r="5523" spans="1:29" s="2" customFormat="1" x14ac:dyDescent="0.25">
      <c r="A5523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</row>
    <row r="5524" spans="1:29" s="2" customFormat="1" x14ac:dyDescent="0.25">
      <c r="A5524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</row>
    <row r="5525" spans="1:29" s="2" customFormat="1" x14ac:dyDescent="0.25">
      <c r="A5525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</row>
    <row r="5526" spans="1:29" s="2" customFormat="1" x14ac:dyDescent="0.25">
      <c r="A5526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</row>
    <row r="5527" spans="1:29" s="2" customFormat="1" x14ac:dyDescent="0.25">
      <c r="A5527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</row>
    <row r="5528" spans="1:29" s="2" customFormat="1" x14ac:dyDescent="0.25">
      <c r="A5528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</row>
    <row r="5529" spans="1:29" s="2" customFormat="1" x14ac:dyDescent="0.25">
      <c r="A5529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</row>
    <row r="5530" spans="1:29" s="2" customFormat="1" x14ac:dyDescent="0.25">
      <c r="A5530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</row>
    <row r="5531" spans="1:29" s="2" customFormat="1" x14ac:dyDescent="0.25">
      <c r="A553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</row>
    <row r="5532" spans="1:29" s="2" customFormat="1" x14ac:dyDescent="0.25">
      <c r="A5532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</row>
    <row r="5533" spans="1:29" s="2" customFormat="1" x14ac:dyDescent="0.25">
      <c r="A5533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</row>
    <row r="5534" spans="1:29" s="2" customFormat="1" x14ac:dyDescent="0.25">
      <c r="A5534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</row>
    <row r="5535" spans="1:29" s="2" customFormat="1" x14ac:dyDescent="0.25">
      <c r="A5535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</row>
    <row r="5536" spans="1:29" s="2" customFormat="1" x14ac:dyDescent="0.25">
      <c r="A5536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</row>
    <row r="5537" spans="1:29" s="2" customFormat="1" x14ac:dyDescent="0.25">
      <c r="A5537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</row>
    <row r="5538" spans="1:29" s="2" customFormat="1" x14ac:dyDescent="0.25">
      <c r="A5538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</row>
    <row r="5539" spans="1:29" s="2" customFormat="1" x14ac:dyDescent="0.25">
      <c r="A5539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</row>
    <row r="5540" spans="1:29" s="2" customFormat="1" x14ac:dyDescent="0.25">
      <c r="A5540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</row>
    <row r="5541" spans="1:29" s="2" customFormat="1" x14ac:dyDescent="0.25">
      <c r="A554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</row>
    <row r="5542" spans="1:29" s="2" customFormat="1" x14ac:dyDescent="0.25">
      <c r="A5542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</row>
    <row r="5543" spans="1:29" s="2" customFormat="1" x14ac:dyDescent="0.25">
      <c r="A5543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</row>
    <row r="5544" spans="1:29" s="2" customFormat="1" x14ac:dyDescent="0.25">
      <c r="A5544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</row>
    <row r="5545" spans="1:29" s="2" customFormat="1" x14ac:dyDescent="0.25">
      <c r="A5545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</row>
    <row r="5546" spans="1:29" s="2" customFormat="1" x14ac:dyDescent="0.25">
      <c r="A5546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</row>
    <row r="5547" spans="1:29" s="2" customFormat="1" x14ac:dyDescent="0.25">
      <c r="A5547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</row>
    <row r="5548" spans="1:29" s="2" customFormat="1" x14ac:dyDescent="0.25">
      <c r="A5548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</row>
    <row r="5549" spans="1:29" s="2" customFormat="1" x14ac:dyDescent="0.25">
      <c r="A5549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</row>
    <row r="5550" spans="1:29" s="2" customFormat="1" x14ac:dyDescent="0.25">
      <c r="A5550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</row>
    <row r="5551" spans="1:29" s="2" customFormat="1" x14ac:dyDescent="0.25">
      <c r="A555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</row>
    <row r="5552" spans="1:29" s="2" customFormat="1" x14ac:dyDescent="0.25">
      <c r="A5552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</row>
    <row r="5553" spans="1:29" s="2" customFormat="1" x14ac:dyDescent="0.25">
      <c r="A5553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</row>
    <row r="5554" spans="1:29" s="2" customFormat="1" x14ac:dyDescent="0.25">
      <c r="A5554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</row>
    <row r="5555" spans="1:29" s="2" customFormat="1" x14ac:dyDescent="0.25">
      <c r="A5555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</row>
    <row r="5556" spans="1:29" s="2" customFormat="1" x14ac:dyDescent="0.25">
      <c r="A5556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</row>
    <row r="5557" spans="1:29" s="2" customFormat="1" x14ac:dyDescent="0.25">
      <c r="A5557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</row>
    <row r="5558" spans="1:29" s="2" customFormat="1" x14ac:dyDescent="0.25">
      <c r="A5558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</row>
    <row r="5559" spans="1:29" s="2" customFormat="1" x14ac:dyDescent="0.25">
      <c r="A5559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</row>
    <row r="5560" spans="1:29" s="2" customFormat="1" x14ac:dyDescent="0.25">
      <c r="A5560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</row>
    <row r="5561" spans="1:29" s="2" customFormat="1" x14ac:dyDescent="0.25">
      <c r="A556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</row>
    <row r="5562" spans="1:29" s="2" customFormat="1" x14ac:dyDescent="0.25">
      <c r="A5562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</row>
    <row r="5563" spans="1:29" s="2" customFormat="1" x14ac:dyDescent="0.25">
      <c r="A5563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</row>
    <row r="5564" spans="1:29" s="2" customFormat="1" x14ac:dyDescent="0.25">
      <c r="A5564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</row>
    <row r="5565" spans="1:29" s="2" customFormat="1" x14ac:dyDescent="0.25">
      <c r="A5565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</row>
    <row r="5566" spans="1:29" s="2" customFormat="1" x14ac:dyDescent="0.25">
      <c r="A5566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</row>
    <row r="5567" spans="1:29" s="2" customFormat="1" x14ac:dyDescent="0.25">
      <c r="A5567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</row>
    <row r="5568" spans="1:29" s="2" customFormat="1" x14ac:dyDescent="0.25">
      <c r="A5568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</row>
    <row r="5569" spans="1:29" s="2" customFormat="1" x14ac:dyDescent="0.25">
      <c r="A5569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</row>
    <row r="5570" spans="1:29" s="2" customFormat="1" x14ac:dyDescent="0.25">
      <c r="A5570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</row>
    <row r="5571" spans="1:29" s="2" customFormat="1" x14ac:dyDescent="0.25">
      <c r="A557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</row>
    <row r="5572" spans="1:29" s="2" customFormat="1" x14ac:dyDescent="0.25">
      <c r="A5572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</row>
    <row r="5573" spans="1:29" s="2" customFormat="1" x14ac:dyDescent="0.25">
      <c r="A5573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</row>
    <row r="5574" spans="1:29" s="2" customFormat="1" x14ac:dyDescent="0.25">
      <c r="A5574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</row>
    <row r="5575" spans="1:29" s="2" customFormat="1" x14ac:dyDescent="0.25">
      <c r="A5575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</row>
    <row r="5576" spans="1:29" s="2" customFormat="1" x14ac:dyDescent="0.25">
      <c r="A5576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</row>
    <row r="5577" spans="1:29" s="2" customFormat="1" x14ac:dyDescent="0.25">
      <c r="A5577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</row>
    <row r="5578" spans="1:29" s="2" customFormat="1" x14ac:dyDescent="0.25">
      <c r="A5578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</row>
    <row r="5579" spans="1:29" s="2" customFormat="1" x14ac:dyDescent="0.25">
      <c r="A5579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</row>
    <row r="5580" spans="1:29" s="2" customFormat="1" x14ac:dyDescent="0.25">
      <c r="A5580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</row>
    <row r="5581" spans="1:29" s="2" customFormat="1" x14ac:dyDescent="0.25">
      <c r="A558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</row>
    <row r="5582" spans="1:29" s="2" customFormat="1" x14ac:dyDescent="0.25">
      <c r="A5582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</row>
    <row r="5583" spans="1:29" s="2" customFormat="1" x14ac:dyDescent="0.25">
      <c r="A5583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</row>
    <row r="5584" spans="1:29" s="2" customFormat="1" x14ac:dyDescent="0.25">
      <c r="A5584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</row>
    <row r="5585" spans="1:29" s="2" customFormat="1" x14ac:dyDescent="0.25">
      <c r="A5585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</row>
    <row r="5586" spans="1:29" s="2" customFormat="1" x14ac:dyDescent="0.25">
      <c r="A5586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</row>
    <row r="5587" spans="1:29" s="2" customFormat="1" x14ac:dyDescent="0.25">
      <c r="A5587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</row>
    <row r="5588" spans="1:29" s="2" customFormat="1" x14ac:dyDescent="0.25">
      <c r="A5588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</row>
    <row r="5589" spans="1:29" s="2" customFormat="1" x14ac:dyDescent="0.25">
      <c r="A5589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</row>
    <row r="5590" spans="1:29" s="2" customFormat="1" x14ac:dyDescent="0.25">
      <c r="A5590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</row>
    <row r="5591" spans="1:29" s="2" customFormat="1" x14ac:dyDescent="0.25">
      <c r="A559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</row>
    <row r="5592" spans="1:29" s="2" customFormat="1" x14ac:dyDescent="0.25">
      <c r="A5592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</row>
    <row r="5593" spans="1:29" s="2" customFormat="1" x14ac:dyDescent="0.25">
      <c r="A5593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</row>
    <row r="5594" spans="1:29" s="2" customFormat="1" x14ac:dyDescent="0.25">
      <c r="A5594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</row>
    <row r="5595" spans="1:29" s="2" customFormat="1" x14ac:dyDescent="0.25">
      <c r="A5595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</row>
    <row r="5596" spans="1:29" s="2" customFormat="1" x14ac:dyDescent="0.25">
      <c r="A5596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</row>
    <row r="5597" spans="1:29" s="2" customFormat="1" x14ac:dyDescent="0.25">
      <c r="A5597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</row>
    <row r="5598" spans="1:29" s="2" customFormat="1" x14ac:dyDescent="0.25">
      <c r="A5598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</row>
    <row r="5599" spans="1:29" s="2" customFormat="1" x14ac:dyDescent="0.25">
      <c r="A5599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</row>
    <row r="5600" spans="1:29" s="2" customFormat="1" x14ac:dyDescent="0.25">
      <c r="A5600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</row>
    <row r="5601" spans="1:29" s="2" customFormat="1" x14ac:dyDescent="0.25">
      <c r="A560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</row>
    <row r="5602" spans="1:29" s="2" customFormat="1" x14ac:dyDescent="0.25">
      <c r="A5602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</row>
    <row r="5603" spans="1:29" s="2" customFormat="1" x14ac:dyDescent="0.25">
      <c r="A5603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</row>
    <row r="5604" spans="1:29" s="2" customFormat="1" x14ac:dyDescent="0.25">
      <c r="A5604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</row>
    <row r="5605" spans="1:29" s="2" customFormat="1" x14ac:dyDescent="0.25">
      <c r="A5605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</row>
    <row r="5606" spans="1:29" s="2" customFormat="1" x14ac:dyDescent="0.25">
      <c r="A5606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</row>
    <row r="5607" spans="1:29" s="2" customFormat="1" x14ac:dyDescent="0.25">
      <c r="A5607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</row>
    <row r="5608" spans="1:29" s="2" customFormat="1" x14ac:dyDescent="0.25">
      <c r="A5608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</row>
    <row r="5609" spans="1:29" s="2" customFormat="1" x14ac:dyDescent="0.25">
      <c r="A5609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</row>
    <row r="5610" spans="1:29" s="2" customFormat="1" x14ac:dyDescent="0.25">
      <c r="A5610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</row>
    <row r="5611" spans="1:29" s="2" customFormat="1" x14ac:dyDescent="0.25">
      <c r="A561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</row>
    <row r="5612" spans="1:29" s="2" customFormat="1" x14ac:dyDescent="0.25">
      <c r="A5612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</row>
    <row r="5613" spans="1:29" s="2" customFormat="1" x14ac:dyDescent="0.25">
      <c r="A5613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</row>
    <row r="5614" spans="1:29" s="2" customFormat="1" x14ac:dyDescent="0.25">
      <c r="A5614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</row>
    <row r="5615" spans="1:29" s="2" customFormat="1" x14ac:dyDescent="0.25">
      <c r="A5615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</row>
    <row r="5616" spans="1:29" s="2" customFormat="1" x14ac:dyDescent="0.25">
      <c r="A5616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</row>
    <row r="5617" spans="1:29" s="2" customFormat="1" x14ac:dyDescent="0.25">
      <c r="A5617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</row>
    <row r="5618" spans="1:29" s="2" customFormat="1" x14ac:dyDescent="0.25">
      <c r="A5618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</row>
    <row r="5619" spans="1:29" s="2" customFormat="1" x14ac:dyDescent="0.25">
      <c r="A5619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</row>
    <row r="5620" spans="1:29" s="2" customFormat="1" x14ac:dyDescent="0.25">
      <c r="A5620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</row>
    <row r="5621" spans="1:29" s="2" customFormat="1" x14ac:dyDescent="0.25">
      <c r="A562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</row>
    <row r="5622" spans="1:29" s="2" customFormat="1" x14ac:dyDescent="0.25">
      <c r="A5622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</row>
    <row r="5623" spans="1:29" s="2" customFormat="1" x14ac:dyDescent="0.25">
      <c r="A5623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</row>
    <row r="5624" spans="1:29" s="2" customFormat="1" x14ac:dyDescent="0.25">
      <c r="A5624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</row>
    <row r="5625" spans="1:29" s="2" customFormat="1" x14ac:dyDescent="0.25">
      <c r="A5625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</row>
    <row r="5626" spans="1:29" s="2" customFormat="1" x14ac:dyDescent="0.25">
      <c r="A5626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</row>
    <row r="5627" spans="1:29" s="2" customFormat="1" x14ac:dyDescent="0.25">
      <c r="A5627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</row>
    <row r="5628" spans="1:29" s="2" customFormat="1" x14ac:dyDescent="0.25">
      <c r="A5628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</row>
    <row r="5629" spans="1:29" s="2" customFormat="1" x14ac:dyDescent="0.25">
      <c r="A5629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</row>
    <row r="5630" spans="1:29" s="2" customFormat="1" x14ac:dyDescent="0.25">
      <c r="A5630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</row>
    <row r="5631" spans="1:29" s="2" customFormat="1" x14ac:dyDescent="0.25">
      <c r="A563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</row>
    <row r="5632" spans="1:29" s="2" customFormat="1" x14ac:dyDescent="0.25">
      <c r="A5632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</row>
    <row r="5633" spans="1:29" s="2" customFormat="1" x14ac:dyDescent="0.25">
      <c r="A5633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</row>
    <row r="5634" spans="1:29" s="2" customFormat="1" x14ac:dyDescent="0.25">
      <c r="A5634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</row>
    <row r="5635" spans="1:29" s="2" customFormat="1" x14ac:dyDescent="0.25">
      <c r="A5635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</row>
    <row r="5636" spans="1:29" s="2" customFormat="1" x14ac:dyDescent="0.25">
      <c r="A5636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</row>
    <row r="5637" spans="1:29" s="2" customFormat="1" x14ac:dyDescent="0.25">
      <c r="A5637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</row>
    <row r="5638" spans="1:29" s="2" customFormat="1" x14ac:dyDescent="0.25">
      <c r="A5638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</row>
    <row r="5639" spans="1:29" s="2" customFormat="1" x14ac:dyDescent="0.25">
      <c r="A5639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</row>
    <row r="5640" spans="1:29" s="2" customFormat="1" x14ac:dyDescent="0.25">
      <c r="A5640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</row>
    <row r="5641" spans="1:29" s="2" customFormat="1" x14ac:dyDescent="0.25">
      <c r="A564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</row>
    <row r="5642" spans="1:29" s="2" customFormat="1" x14ac:dyDescent="0.25">
      <c r="A5642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</row>
    <row r="5643" spans="1:29" s="2" customFormat="1" x14ac:dyDescent="0.25">
      <c r="A5643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</row>
    <row r="5644" spans="1:29" s="2" customFormat="1" x14ac:dyDescent="0.25">
      <c r="A5644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</row>
    <row r="5645" spans="1:29" s="2" customFormat="1" x14ac:dyDescent="0.25">
      <c r="A5645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</row>
    <row r="5646" spans="1:29" s="2" customFormat="1" x14ac:dyDescent="0.25">
      <c r="A5646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</row>
    <row r="5647" spans="1:29" s="2" customFormat="1" x14ac:dyDescent="0.25">
      <c r="A5647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</row>
    <row r="5648" spans="1:29" s="2" customFormat="1" x14ac:dyDescent="0.25">
      <c r="A5648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</row>
    <row r="5649" spans="1:29" s="2" customFormat="1" x14ac:dyDescent="0.25">
      <c r="A5649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</row>
    <row r="5650" spans="1:29" s="2" customFormat="1" x14ac:dyDescent="0.25">
      <c r="A5650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</row>
    <row r="5651" spans="1:29" s="2" customFormat="1" x14ac:dyDescent="0.25">
      <c r="A565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</row>
    <row r="5652" spans="1:29" s="2" customFormat="1" x14ac:dyDescent="0.25">
      <c r="A5652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</row>
    <row r="5653" spans="1:29" s="2" customFormat="1" x14ac:dyDescent="0.25">
      <c r="A5653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</row>
    <row r="5654" spans="1:29" s="2" customFormat="1" x14ac:dyDescent="0.25">
      <c r="A5654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</row>
    <row r="5655" spans="1:29" s="2" customFormat="1" x14ac:dyDescent="0.25">
      <c r="A5655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</row>
    <row r="5656" spans="1:29" s="2" customFormat="1" x14ac:dyDescent="0.25">
      <c r="A5656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</row>
    <row r="5657" spans="1:29" s="2" customFormat="1" x14ac:dyDescent="0.25">
      <c r="A5657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</row>
    <row r="5658" spans="1:29" s="2" customFormat="1" x14ac:dyDescent="0.25">
      <c r="A5658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</row>
    <row r="5659" spans="1:29" s="2" customFormat="1" x14ac:dyDescent="0.25">
      <c r="A5659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</row>
    <row r="5660" spans="1:29" s="2" customFormat="1" x14ac:dyDescent="0.25">
      <c r="A5660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</row>
    <row r="5661" spans="1:29" s="2" customFormat="1" x14ac:dyDescent="0.25">
      <c r="A566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</row>
    <row r="5662" spans="1:29" s="2" customFormat="1" x14ac:dyDescent="0.25">
      <c r="A5662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</row>
    <row r="5663" spans="1:29" s="2" customFormat="1" x14ac:dyDescent="0.25">
      <c r="A5663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</row>
    <row r="5664" spans="1:29" s="2" customFormat="1" x14ac:dyDescent="0.25">
      <c r="A5664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</row>
    <row r="5665" spans="1:29" s="2" customFormat="1" x14ac:dyDescent="0.25">
      <c r="A5665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</row>
    <row r="5666" spans="1:29" s="2" customFormat="1" x14ac:dyDescent="0.25">
      <c r="A5666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</row>
    <row r="5667" spans="1:29" s="2" customFormat="1" x14ac:dyDescent="0.25">
      <c r="A5667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</row>
    <row r="5668" spans="1:29" s="2" customFormat="1" x14ac:dyDescent="0.25">
      <c r="A5668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</row>
    <row r="5669" spans="1:29" s="2" customFormat="1" x14ac:dyDescent="0.25">
      <c r="A5669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</row>
    <row r="5670" spans="1:29" s="2" customFormat="1" x14ac:dyDescent="0.25">
      <c r="A5670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</row>
    <row r="5671" spans="1:29" s="2" customFormat="1" x14ac:dyDescent="0.25">
      <c r="A567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</row>
    <row r="5672" spans="1:29" s="2" customFormat="1" x14ac:dyDescent="0.25">
      <c r="A5672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</row>
    <row r="5673" spans="1:29" s="2" customFormat="1" x14ac:dyDescent="0.25">
      <c r="A5673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</row>
    <row r="5674" spans="1:29" s="2" customFormat="1" x14ac:dyDescent="0.25">
      <c r="A5674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</row>
    <row r="5675" spans="1:29" s="2" customFormat="1" x14ac:dyDescent="0.25">
      <c r="A5675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</row>
    <row r="5676" spans="1:29" s="2" customFormat="1" x14ac:dyDescent="0.25">
      <c r="A5676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</row>
    <row r="5677" spans="1:29" s="2" customFormat="1" x14ac:dyDescent="0.25">
      <c r="A5677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</row>
    <row r="5678" spans="1:29" s="2" customFormat="1" x14ac:dyDescent="0.25">
      <c r="A5678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</row>
    <row r="5679" spans="1:29" s="2" customFormat="1" x14ac:dyDescent="0.25">
      <c r="A5679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</row>
    <row r="5680" spans="1:29" s="2" customFormat="1" x14ac:dyDescent="0.25">
      <c r="A5680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</row>
    <row r="5681" spans="1:29" s="2" customFormat="1" x14ac:dyDescent="0.25">
      <c r="A568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</row>
    <row r="5682" spans="1:29" s="2" customFormat="1" x14ac:dyDescent="0.25">
      <c r="A5682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</row>
    <row r="5683" spans="1:29" s="2" customFormat="1" x14ac:dyDescent="0.25">
      <c r="A5683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</row>
    <row r="5684" spans="1:29" s="2" customFormat="1" x14ac:dyDescent="0.25">
      <c r="A5684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</row>
    <row r="5685" spans="1:29" s="2" customFormat="1" x14ac:dyDescent="0.25">
      <c r="A5685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</row>
    <row r="5686" spans="1:29" s="2" customFormat="1" x14ac:dyDescent="0.25">
      <c r="A5686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</row>
    <row r="5687" spans="1:29" s="2" customFormat="1" x14ac:dyDescent="0.25">
      <c r="A5687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</row>
    <row r="5688" spans="1:29" s="2" customFormat="1" x14ac:dyDescent="0.25">
      <c r="A5688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</row>
    <row r="5689" spans="1:29" s="2" customFormat="1" x14ac:dyDescent="0.25">
      <c r="A5689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</row>
    <row r="5690" spans="1:29" s="2" customFormat="1" x14ac:dyDescent="0.25">
      <c r="A5690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</row>
    <row r="5691" spans="1:29" s="2" customFormat="1" x14ac:dyDescent="0.25">
      <c r="A569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</row>
    <row r="5692" spans="1:29" s="2" customFormat="1" x14ac:dyDescent="0.25">
      <c r="A5692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</row>
    <row r="5693" spans="1:29" s="2" customFormat="1" x14ac:dyDescent="0.25">
      <c r="A5693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</row>
    <row r="5694" spans="1:29" s="2" customFormat="1" x14ac:dyDescent="0.25">
      <c r="A5694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</row>
    <row r="5695" spans="1:29" s="2" customFormat="1" x14ac:dyDescent="0.25">
      <c r="A5695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</row>
    <row r="5696" spans="1:29" s="2" customFormat="1" x14ac:dyDescent="0.25">
      <c r="A5696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</row>
    <row r="5697" spans="1:29" s="2" customFormat="1" x14ac:dyDescent="0.25">
      <c r="A5697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</row>
    <row r="5698" spans="1:29" s="2" customFormat="1" x14ac:dyDescent="0.25">
      <c r="A5698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</row>
    <row r="5699" spans="1:29" s="2" customFormat="1" x14ac:dyDescent="0.25">
      <c r="A5699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</row>
    <row r="5700" spans="1:29" s="2" customFormat="1" x14ac:dyDescent="0.25">
      <c r="A5700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</row>
    <row r="5701" spans="1:29" s="2" customFormat="1" x14ac:dyDescent="0.25">
      <c r="A570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</row>
    <row r="5702" spans="1:29" s="2" customFormat="1" x14ac:dyDescent="0.25">
      <c r="A5702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</row>
    <row r="5703" spans="1:29" s="2" customFormat="1" x14ac:dyDescent="0.25">
      <c r="A5703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</row>
    <row r="5704" spans="1:29" s="2" customFormat="1" x14ac:dyDescent="0.25">
      <c r="A5704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</row>
    <row r="5705" spans="1:29" s="2" customFormat="1" x14ac:dyDescent="0.25">
      <c r="A5705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</row>
    <row r="5706" spans="1:29" s="2" customFormat="1" x14ac:dyDescent="0.25">
      <c r="A5706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</row>
    <row r="5707" spans="1:29" s="2" customFormat="1" x14ac:dyDescent="0.25">
      <c r="A5707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</row>
    <row r="5708" spans="1:29" s="2" customFormat="1" x14ac:dyDescent="0.25">
      <c r="A5708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</row>
    <row r="5709" spans="1:29" s="2" customFormat="1" x14ac:dyDescent="0.25">
      <c r="A5709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</row>
    <row r="5710" spans="1:29" s="2" customFormat="1" x14ac:dyDescent="0.25">
      <c r="A5710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</row>
    <row r="5711" spans="1:29" s="2" customFormat="1" x14ac:dyDescent="0.25">
      <c r="A571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</row>
    <row r="5712" spans="1:29" s="2" customFormat="1" x14ac:dyDescent="0.25">
      <c r="A5712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</row>
    <row r="5713" spans="1:29" s="2" customFormat="1" x14ac:dyDescent="0.25">
      <c r="A5713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</row>
    <row r="5714" spans="1:29" s="2" customFormat="1" x14ac:dyDescent="0.25">
      <c r="A5714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</row>
    <row r="5715" spans="1:29" s="2" customFormat="1" x14ac:dyDescent="0.25">
      <c r="A5715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</row>
    <row r="5716" spans="1:29" s="2" customFormat="1" x14ac:dyDescent="0.25">
      <c r="A5716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</row>
    <row r="5717" spans="1:29" s="2" customFormat="1" x14ac:dyDescent="0.25">
      <c r="A5717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</row>
    <row r="5718" spans="1:29" s="2" customFormat="1" x14ac:dyDescent="0.25">
      <c r="A5718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</row>
    <row r="5719" spans="1:29" s="2" customFormat="1" x14ac:dyDescent="0.25">
      <c r="A5719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</row>
    <row r="5720" spans="1:29" s="2" customFormat="1" x14ac:dyDescent="0.25">
      <c r="A5720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</row>
    <row r="5721" spans="1:29" s="2" customFormat="1" x14ac:dyDescent="0.25">
      <c r="A572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</row>
    <row r="5722" spans="1:29" s="2" customFormat="1" x14ac:dyDescent="0.25">
      <c r="A5722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</row>
    <row r="5723" spans="1:29" s="2" customFormat="1" x14ac:dyDescent="0.25">
      <c r="A5723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</row>
    <row r="5724" spans="1:29" s="2" customFormat="1" x14ac:dyDescent="0.25">
      <c r="A5724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</row>
    <row r="5725" spans="1:29" s="2" customFormat="1" x14ac:dyDescent="0.25">
      <c r="A5725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</row>
    <row r="5726" spans="1:29" s="2" customFormat="1" x14ac:dyDescent="0.25">
      <c r="A5726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</row>
    <row r="5727" spans="1:29" s="2" customFormat="1" x14ac:dyDescent="0.25">
      <c r="A5727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</row>
    <row r="5728" spans="1:29" s="2" customFormat="1" x14ac:dyDescent="0.25">
      <c r="A5728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</row>
    <row r="5729" spans="1:29" s="2" customFormat="1" x14ac:dyDescent="0.25">
      <c r="A5729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</row>
    <row r="5730" spans="1:29" s="2" customFormat="1" x14ac:dyDescent="0.25">
      <c r="A5730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</row>
    <row r="5731" spans="1:29" s="2" customFormat="1" x14ac:dyDescent="0.25">
      <c r="A573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</row>
    <row r="5732" spans="1:29" s="2" customFormat="1" x14ac:dyDescent="0.25">
      <c r="A5732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</row>
    <row r="5733" spans="1:29" s="2" customFormat="1" x14ac:dyDescent="0.25">
      <c r="A5733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</row>
    <row r="5734" spans="1:29" s="2" customFormat="1" x14ac:dyDescent="0.25">
      <c r="A5734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</row>
    <row r="5735" spans="1:29" s="2" customFormat="1" x14ac:dyDescent="0.25">
      <c r="A5735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</row>
    <row r="5736" spans="1:29" s="2" customFormat="1" x14ac:dyDescent="0.25">
      <c r="A5736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</row>
    <row r="5737" spans="1:29" s="2" customFormat="1" x14ac:dyDescent="0.25">
      <c r="A5737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</row>
    <row r="5738" spans="1:29" s="2" customFormat="1" x14ac:dyDescent="0.25">
      <c r="A5738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</row>
    <row r="5739" spans="1:29" s="2" customFormat="1" x14ac:dyDescent="0.25">
      <c r="A5739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</row>
    <row r="5740" spans="1:29" s="2" customFormat="1" x14ac:dyDescent="0.25">
      <c r="A5740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</row>
    <row r="5741" spans="1:29" s="2" customFormat="1" x14ac:dyDescent="0.25">
      <c r="A574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</row>
    <row r="5742" spans="1:29" s="2" customFormat="1" x14ac:dyDescent="0.25">
      <c r="A5742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</row>
    <row r="5743" spans="1:29" s="2" customFormat="1" x14ac:dyDescent="0.25">
      <c r="A5743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</row>
    <row r="5744" spans="1:29" s="2" customFormat="1" x14ac:dyDescent="0.25">
      <c r="A5744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</row>
    <row r="5745" spans="1:29" s="2" customFormat="1" x14ac:dyDescent="0.25">
      <c r="A5745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</row>
    <row r="5746" spans="1:29" s="2" customFormat="1" x14ac:dyDescent="0.25">
      <c r="A5746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</row>
    <row r="5747" spans="1:29" s="2" customFormat="1" x14ac:dyDescent="0.25">
      <c r="A5747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</row>
    <row r="5748" spans="1:29" s="2" customFormat="1" x14ac:dyDescent="0.25">
      <c r="A5748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</row>
    <row r="5749" spans="1:29" s="2" customFormat="1" x14ac:dyDescent="0.25">
      <c r="A5749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</row>
    <row r="5750" spans="1:29" s="2" customFormat="1" x14ac:dyDescent="0.25">
      <c r="A5750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</row>
    <row r="5751" spans="1:29" s="2" customFormat="1" x14ac:dyDescent="0.25">
      <c r="A575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</row>
    <row r="5752" spans="1:29" s="2" customFormat="1" x14ac:dyDescent="0.25">
      <c r="A5752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</row>
    <row r="5753" spans="1:29" s="2" customFormat="1" x14ac:dyDescent="0.25">
      <c r="A5753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</row>
    <row r="5754" spans="1:29" s="2" customFormat="1" x14ac:dyDescent="0.25">
      <c r="A5754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</row>
    <row r="5755" spans="1:29" s="2" customFormat="1" x14ac:dyDescent="0.25">
      <c r="A5755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</row>
    <row r="5756" spans="1:29" s="2" customFormat="1" x14ac:dyDescent="0.25">
      <c r="A5756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</row>
    <row r="5757" spans="1:29" s="2" customFormat="1" x14ac:dyDescent="0.25">
      <c r="A5757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</row>
    <row r="5758" spans="1:29" s="2" customFormat="1" x14ac:dyDescent="0.25">
      <c r="A5758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</row>
    <row r="5759" spans="1:29" s="2" customFormat="1" x14ac:dyDescent="0.25">
      <c r="A5759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</row>
    <row r="5760" spans="1:29" s="2" customFormat="1" x14ac:dyDescent="0.25">
      <c r="A5760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</row>
    <row r="5761" spans="1:29" s="2" customFormat="1" x14ac:dyDescent="0.25">
      <c r="A576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</row>
    <row r="5762" spans="1:29" s="2" customFormat="1" x14ac:dyDescent="0.25">
      <c r="A5762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</row>
    <row r="5763" spans="1:29" s="2" customFormat="1" x14ac:dyDescent="0.25">
      <c r="A5763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</row>
    <row r="5764" spans="1:29" s="2" customFormat="1" x14ac:dyDescent="0.25">
      <c r="A5764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</row>
    <row r="5765" spans="1:29" s="2" customFormat="1" x14ac:dyDescent="0.25">
      <c r="A5765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</row>
    <row r="5766" spans="1:29" s="2" customFormat="1" x14ac:dyDescent="0.25">
      <c r="A5766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</row>
    <row r="5767" spans="1:29" s="2" customFormat="1" x14ac:dyDescent="0.25">
      <c r="A5767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</row>
    <row r="5768" spans="1:29" s="2" customFormat="1" x14ac:dyDescent="0.25">
      <c r="A5768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</row>
    <row r="5769" spans="1:29" s="2" customFormat="1" x14ac:dyDescent="0.25">
      <c r="A5769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</row>
    <row r="5770" spans="1:29" s="2" customFormat="1" x14ac:dyDescent="0.25">
      <c r="A5770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</row>
    <row r="5771" spans="1:29" s="2" customFormat="1" x14ac:dyDescent="0.25">
      <c r="A577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</row>
    <row r="5772" spans="1:29" s="2" customFormat="1" x14ac:dyDescent="0.25">
      <c r="A5772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</row>
    <row r="5773" spans="1:29" s="2" customFormat="1" x14ac:dyDescent="0.25">
      <c r="A5773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</row>
    <row r="5774" spans="1:29" s="2" customFormat="1" x14ac:dyDescent="0.25">
      <c r="A5774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</row>
    <row r="5775" spans="1:29" s="2" customFormat="1" x14ac:dyDescent="0.25">
      <c r="A5775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</row>
    <row r="5776" spans="1:29" s="2" customFormat="1" x14ac:dyDescent="0.25">
      <c r="A5776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</row>
    <row r="5777" spans="1:29" s="2" customFormat="1" x14ac:dyDescent="0.25">
      <c r="A5777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</row>
    <row r="5778" spans="1:29" s="2" customFormat="1" x14ac:dyDescent="0.25">
      <c r="A5778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</row>
    <row r="5779" spans="1:29" s="2" customFormat="1" x14ac:dyDescent="0.25">
      <c r="A5779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</row>
    <row r="5780" spans="1:29" s="2" customFormat="1" x14ac:dyDescent="0.25">
      <c r="A5780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</row>
    <row r="5781" spans="1:29" s="2" customFormat="1" x14ac:dyDescent="0.25">
      <c r="A578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</row>
    <row r="5782" spans="1:29" s="2" customFormat="1" x14ac:dyDescent="0.25">
      <c r="A5782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</row>
    <row r="5783" spans="1:29" s="2" customFormat="1" x14ac:dyDescent="0.25">
      <c r="A5783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</row>
    <row r="5784" spans="1:29" s="2" customFormat="1" x14ac:dyDescent="0.25">
      <c r="A5784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</row>
    <row r="5785" spans="1:29" s="2" customFormat="1" x14ac:dyDescent="0.25">
      <c r="A5785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</row>
    <row r="5786" spans="1:29" s="2" customFormat="1" x14ac:dyDescent="0.25">
      <c r="A5786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</row>
    <row r="5787" spans="1:29" s="2" customFormat="1" x14ac:dyDescent="0.25">
      <c r="A5787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</row>
    <row r="5788" spans="1:29" s="2" customFormat="1" x14ac:dyDescent="0.25">
      <c r="A5788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</row>
    <row r="5789" spans="1:29" s="2" customFormat="1" x14ac:dyDescent="0.25">
      <c r="A5789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</row>
    <row r="5790" spans="1:29" s="2" customFormat="1" x14ac:dyDescent="0.25">
      <c r="A5790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</row>
    <row r="5791" spans="1:29" s="2" customFormat="1" x14ac:dyDescent="0.25">
      <c r="A579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</row>
    <row r="5792" spans="1:29" s="2" customFormat="1" x14ac:dyDescent="0.25">
      <c r="A5792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</row>
    <row r="5793" spans="1:29" s="2" customFormat="1" x14ac:dyDescent="0.25">
      <c r="A5793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</row>
    <row r="5794" spans="1:29" s="2" customFormat="1" x14ac:dyDescent="0.25">
      <c r="A5794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</row>
    <row r="5795" spans="1:29" s="2" customFormat="1" x14ac:dyDescent="0.25">
      <c r="A5795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</row>
    <row r="5796" spans="1:29" s="2" customFormat="1" x14ac:dyDescent="0.25">
      <c r="A5796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</row>
    <row r="5797" spans="1:29" s="2" customFormat="1" x14ac:dyDescent="0.25">
      <c r="A5797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</row>
    <row r="5798" spans="1:29" s="2" customFormat="1" x14ac:dyDescent="0.25">
      <c r="A5798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</row>
    <row r="5799" spans="1:29" s="2" customFormat="1" x14ac:dyDescent="0.25">
      <c r="A5799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</row>
    <row r="5800" spans="1:29" s="2" customFormat="1" x14ac:dyDescent="0.25">
      <c r="A5800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</row>
    <row r="5801" spans="1:29" s="2" customFormat="1" x14ac:dyDescent="0.25">
      <c r="A580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</row>
    <row r="5802" spans="1:29" s="2" customFormat="1" x14ac:dyDescent="0.25">
      <c r="A5802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</row>
    <row r="5803" spans="1:29" s="2" customFormat="1" x14ac:dyDescent="0.25">
      <c r="A5803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</row>
    <row r="5804" spans="1:29" s="2" customFormat="1" x14ac:dyDescent="0.25">
      <c r="A5804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</row>
    <row r="5805" spans="1:29" s="2" customFormat="1" x14ac:dyDescent="0.25">
      <c r="A5805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</row>
    <row r="5806" spans="1:29" s="2" customFormat="1" x14ac:dyDescent="0.25">
      <c r="A5806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</row>
    <row r="5807" spans="1:29" s="2" customFormat="1" x14ac:dyDescent="0.25">
      <c r="A5807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</row>
    <row r="5808" spans="1:29" s="2" customFormat="1" x14ac:dyDescent="0.25">
      <c r="A5808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</row>
    <row r="5809" spans="1:29" s="2" customFormat="1" x14ac:dyDescent="0.25">
      <c r="A5809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</row>
    <row r="5810" spans="1:29" s="2" customFormat="1" x14ac:dyDescent="0.25">
      <c r="A5810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</row>
    <row r="5811" spans="1:29" s="2" customFormat="1" x14ac:dyDescent="0.25">
      <c r="A581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</row>
    <row r="5812" spans="1:29" s="2" customFormat="1" x14ac:dyDescent="0.25">
      <c r="A5812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</row>
    <row r="5813" spans="1:29" s="2" customFormat="1" x14ac:dyDescent="0.25">
      <c r="A5813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</row>
    <row r="5814" spans="1:29" s="2" customFormat="1" x14ac:dyDescent="0.25">
      <c r="A5814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</row>
    <row r="5815" spans="1:29" s="2" customFormat="1" x14ac:dyDescent="0.25">
      <c r="A5815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</row>
    <row r="5816" spans="1:29" s="2" customFormat="1" x14ac:dyDescent="0.25">
      <c r="A5816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</row>
    <row r="5817" spans="1:29" s="2" customFormat="1" x14ac:dyDescent="0.25">
      <c r="A5817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</row>
    <row r="5818" spans="1:29" s="2" customFormat="1" x14ac:dyDescent="0.25">
      <c r="A5818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</row>
    <row r="5819" spans="1:29" s="2" customFormat="1" x14ac:dyDescent="0.25">
      <c r="A5819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</row>
    <row r="5820" spans="1:29" s="2" customFormat="1" x14ac:dyDescent="0.25">
      <c r="A5820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</row>
    <row r="5821" spans="1:29" s="2" customFormat="1" x14ac:dyDescent="0.25">
      <c r="A582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</row>
    <row r="5822" spans="1:29" s="2" customFormat="1" x14ac:dyDescent="0.25">
      <c r="A5822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</row>
    <row r="5823" spans="1:29" s="2" customFormat="1" x14ac:dyDescent="0.25">
      <c r="A5823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</row>
    <row r="5824" spans="1:29" s="2" customFormat="1" x14ac:dyDescent="0.25">
      <c r="A5824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</row>
    <row r="5825" spans="1:29" s="2" customFormat="1" x14ac:dyDescent="0.25">
      <c r="A5825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</row>
    <row r="5826" spans="1:29" s="2" customFormat="1" x14ac:dyDescent="0.25">
      <c r="A5826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</row>
    <row r="5827" spans="1:29" s="2" customFormat="1" x14ac:dyDescent="0.25">
      <c r="A5827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</row>
    <row r="5828" spans="1:29" s="2" customFormat="1" x14ac:dyDescent="0.25">
      <c r="A5828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</row>
    <row r="5829" spans="1:29" s="2" customFormat="1" x14ac:dyDescent="0.25">
      <c r="A5829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</row>
    <row r="5830" spans="1:29" s="2" customFormat="1" x14ac:dyDescent="0.25">
      <c r="A5830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</row>
    <row r="5831" spans="1:29" s="2" customFormat="1" x14ac:dyDescent="0.25">
      <c r="A583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</row>
    <row r="5832" spans="1:29" s="2" customFormat="1" x14ac:dyDescent="0.25">
      <c r="A5832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</row>
    <row r="5833" spans="1:29" s="2" customFormat="1" x14ac:dyDescent="0.25">
      <c r="A5833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</row>
    <row r="5834" spans="1:29" s="2" customFormat="1" x14ac:dyDescent="0.25">
      <c r="A5834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</row>
    <row r="5835" spans="1:29" s="2" customFormat="1" x14ac:dyDescent="0.25">
      <c r="A5835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</row>
    <row r="5836" spans="1:29" s="2" customFormat="1" x14ac:dyDescent="0.25">
      <c r="A5836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</row>
    <row r="5837" spans="1:29" s="2" customFormat="1" x14ac:dyDescent="0.25">
      <c r="A5837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</row>
    <row r="5838" spans="1:29" s="2" customFormat="1" x14ac:dyDescent="0.25">
      <c r="A5838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</row>
    <row r="5839" spans="1:29" s="2" customFormat="1" x14ac:dyDescent="0.25">
      <c r="A5839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</row>
    <row r="5840" spans="1:29" s="2" customFormat="1" x14ac:dyDescent="0.25">
      <c r="A5840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</row>
    <row r="5841" spans="1:29" s="2" customFormat="1" x14ac:dyDescent="0.25">
      <c r="A584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</row>
    <row r="5842" spans="1:29" s="2" customFormat="1" x14ac:dyDescent="0.25">
      <c r="A5842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</row>
    <row r="5843" spans="1:29" s="2" customFormat="1" x14ac:dyDescent="0.25">
      <c r="A5843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</row>
    <row r="5844" spans="1:29" s="2" customFormat="1" x14ac:dyDescent="0.25">
      <c r="A5844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</row>
    <row r="5845" spans="1:29" s="2" customFormat="1" x14ac:dyDescent="0.25">
      <c r="A5845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</row>
    <row r="5846" spans="1:29" s="2" customFormat="1" x14ac:dyDescent="0.25">
      <c r="A5846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</row>
    <row r="5847" spans="1:29" s="2" customFormat="1" x14ac:dyDescent="0.25">
      <c r="A5847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</row>
    <row r="5848" spans="1:29" s="2" customFormat="1" x14ac:dyDescent="0.25">
      <c r="A5848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</row>
    <row r="5849" spans="1:29" s="2" customFormat="1" x14ac:dyDescent="0.25">
      <c r="A5849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</row>
    <row r="5850" spans="1:29" s="2" customFormat="1" x14ac:dyDescent="0.25">
      <c r="A5850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</row>
    <row r="5851" spans="1:29" s="2" customFormat="1" x14ac:dyDescent="0.25">
      <c r="A585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</row>
    <row r="5852" spans="1:29" s="2" customFormat="1" x14ac:dyDescent="0.25">
      <c r="A5852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</row>
    <row r="5853" spans="1:29" s="2" customFormat="1" x14ac:dyDescent="0.25">
      <c r="A5853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</row>
    <row r="5854" spans="1:29" s="2" customFormat="1" x14ac:dyDescent="0.25">
      <c r="A5854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</row>
    <row r="5855" spans="1:29" s="2" customFormat="1" x14ac:dyDescent="0.25">
      <c r="A5855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</row>
    <row r="5856" spans="1:29" s="2" customFormat="1" x14ac:dyDescent="0.25">
      <c r="A5856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</row>
    <row r="5857" spans="1:29" s="2" customFormat="1" x14ac:dyDescent="0.25">
      <c r="A5857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</row>
    <row r="5858" spans="1:29" s="2" customFormat="1" x14ac:dyDescent="0.25">
      <c r="A5858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</row>
    <row r="5859" spans="1:29" s="2" customFormat="1" x14ac:dyDescent="0.25">
      <c r="A5859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</row>
    <row r="5860" spans="1:29" s="2" customFormat="1" x14ac:dyDescent="0.25">
      <c r="A5860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</row>
    <row r="5861" spans="1:29" s="2" customFormat="1" x14ac:dyDescent="0.25">
      <c r="A586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</row>
    <row r="5862" spans="1:29" s="2" customFormat="1" x14ac:dyDescent="0.25">
      <c r="A5862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</row>
    <row r="5863" spans="1:29" s="2" customFormat="1" x14ac:dyDescent="0.25">
      <c r="A5863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</row>
    <row r="5864" spans="1:29" s="2" customFormat="1" x14ac:dyDescent="0.25">
      <c r="A5864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</row>
    <row r="5865" spans="1:29" s="2" customFormat="1" x14ac:dyDescent="0.25">
      <c r="A5865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</row>
    <row r="5866" spans="1:29" s="2" customFormat="1" x14ac:dyDescent="0.25">
      <c r="A5866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</row>
    <row r="5867" spans="1:29" s="2" customFormat="1" x14ac:dyDescent="0.25">
      <c r="A5867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</row>
    <row r="5868" spans="1:29" s="2" customFormat="1" x14ac:dyDescent="0.25">
      <c r="A5868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</row>
    <row r="5869" spans="1:29" s="2" customFormat="1" x14ac:dyDescent="0.25">
      <c r="A5869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</row>
    <row r="5870" spans="1:29" s="2" customFormat="1" x14ac:dyDescent="0.25">
      <c r="A5870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</row>
    <row r="5871" spans="1:29" s="2" customFormat="1" x14ac:dyDescent="0.25">
      <c r="A587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</row>
    <row r="5872" spans="1:29" s="2" customFormat="1" x14ac:dyDescent="0.25">
      <c r="A5872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</row>
    <row r="5873" spans="1:29" s="2" customFormat="1" x14ac:dyDescent="0.25">
      <c r="A5873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</row>
    <row r="5874" spans="1:29" s="2" customFormat="1" x14ac:dyDescent="0.25">
      <c r="A5874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</row>
    <row r="5875" spans="1:29" s="2" customFormat="1" x14ac:dyDescent="0.25">
      <c r="A5875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</row>
    <row r="5876" spans="1:29" s="2" customFormat="1" x14ac:dyDescent="0.25">
      <c r="A5876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</row>
    <row r="5877" spans="1:29" s="2" customFormat="1" x14ac:dyDescent="0.25">
      <c r="A5877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</row>
    <row r="5878" spans="1:29" s="2" customFormat="1" x14ac:dyDescent="0.25">
      <c r="A5878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</row>
    <row r="5879" spans="1:29" s="2" customFormat="1" x14ac:dyDescent="0.25">
      <c r="A5879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</row>
    <row r="5880" spans="1:29" s="2" customFormat="1" x14ac:dyDescent="0.25">
      <c r="A5880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</row>
    <row r="5881" spans="1:29" s="2" customFormat="1" x14ac:dyDescent="0.25">
      <c r="A588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</row>
    <row r="5882" spans="1:29" s="2" customFormat="1" x14ac:dyDescent="0.25">
      <c r="A5882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</row>
    <row r="5883" spans="1:29" s="2" customFormat="1" x14ac:dyDescent="0.25">
      <c r="A5883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</row>
    <row r="5884" spans="1:29" s="2" customFormat="1" x14ac:dyDescent="0.25">
      <c r="A5884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</row>
    <row r="5885" spans="1:29" s="2" customFormat="1" x14ac:dyDescent="0.25">
      <c r="A5885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</row>
    <row r="5886" spans="1:29" s="2" customFormat="1" x14ac:dyDescent="0.25">
      <c r="A5886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</row>
    <row r="5887" spans="1:29" s="2" customFormat="1" x14ac:dyDescent="0.25">
      <c r="A5887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</row>
    <row r="5888" spans="1:29" s="2" customFormat="1" x14ac:dyDescent="0.25">
      <c r="A5888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</row>
    <row r="5889" spans="1:29" s="2" customFormat="1" x14ac:dyDescent="0.25">
      <c r="A5889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</row>
    <row r="5890" spans="1:29" s="2" customFormat="1" x14ac:dyDescent="0.25">
      <c r="A5890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</row>
    <row r="5891" spans="1:29" s="2" customFormat="1" x14ac:dyDescent="0.25">
      <c r="A589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</row>
    <row r="5892" spans="1:29" s="2" customFormat="1" x14ac:dyDescent="0.25">
      <c r="A5892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</row>
    <row r="5893" spans="1:29" s="2" customFormat="1" x14ac:dyDescent="0.25">
      <c r="A5893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</row>
    <row r="5894" spans="1:29" s="2" customFormat="1" x14ac:dyDescent="0.25">
      <c r="A5894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</row>
    <row r="5895" spans="1:29" s="2" customFormat="1" x14ac:dyDescent="0.25">
      <c r="A5895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</row>
    <row r="5896" spans="1:29" s="2" customFormat="1" x14ac:dyDescent="0.25">
      <c r="A5896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</row>
    <row r="5897" spans="1:29" s="2" customFormat="1" x14ac:dyDescent="0.25">
      <c r="A5897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</row>
    <row r="5898" spans="1:29" s="2" customFormat="1" x14ac:dyDescent="0.25">
      <c r="A5898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</row>
    <row r="5899" spans="1:29" s="2" customFormat="1" x14ac:dyDescent="0.25">
      <c r="A5899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</row>
    <row r="5900" spans="1:29" s="2" customFormat="1" x14ac:dyDescent="0.25">
      <c r="A5900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</row>
    <row r="5901" spans="1:29" s="2" customFormat="1" x14ac:dyDescent="0.25">
      <c r="A590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</row>
    <row r="5902" spans="1:29" s="2" customFormat="1" x14ac:dyDescent="0.25">
      <c r="A5902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</row>
    <row r="5903" spans="1:29" s="2" customFormat="1" x14ac:dyDescent="0.25">
      <c r="A5903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</row>
    <row r="5904" spans="1:29" s="2" customFormat="1" x14ac:dyDescent="0.25">
      <c r="A5904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</row>
    <row r="5905" spans="1:29" s="2" customFormat="1" x14ac:dyDescent="0.25">
      <c r="A5905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</row>
    <row r="5906" spans="1:29" s="2" customFormat="1" x14ac:dyDescent="0.25">
      <c r="A5906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</row>
    <row r="5907" spans="1:29" s="2" customFormat="1" x14ac:dyDescent="0.25">
      <c r="A5907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</row>
    <row r="5908" spans="1:29" s="2" customFormat="1" x14ac:dyDescent="0.25">
      <c r="A5908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</row>
    <row r="5909" spans="1:29" s="2" customFormat="1" x14ac:dyDescent="0.25">
      <c r="A5909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</row>
    <row r="5910" spans="1:29" s="2" customFormat="1" x14ac:dyDescent="0.25">
      <c r="A5910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</row>
    <row r="5911" spans="1:29" s="2" customFormat="1" x14ac:dyDescent="0.25">
      <c r="A591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</row>
    <row r="5912" spans="1:29" s="2" customFormat="1" x14ac:dyDescent="0.25">
      <c r="A5912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</row>
    <row r="5913" spans="1:29" s="2" customFormat="1" x14ac:dyDescent="0.25">
      <c r="A5913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</row>
    <row r="5914" spans="1:29" s="2" customFormat="1" x14ac:dyDescent="0.25">
      <c r="A5914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</row>
    <row r="5915" spans="1:29" s="2" customFormat="1" x14ac:dyDescent="0.25">
      <c r="A5915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</row>
    <row r="5916" spans="1:29" s="2" customFormat="1" x14ac:dyDescent="0.25">
      <c r="A5916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</row>
    <row r="5917" spans="1:29" s="2" customFormat="1" x14ac:dyDescent="0.25">
      <c r="A5917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</row>
    <row r="5918" spans="1:29" s="2" customFormat="1" x14ac:dyDescent="0.25">
      <c r="A5918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</row>
    <row r="5919" spans="1:29" s="2" customFormat="1" x14ac:dyDescent="0.25">
      <c r="A5919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</row>
    <row r="5920" spans="1:29" s="2" customFormat="1" x14ac:dyDescent="0.25">
      <c r="A5920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</row>
    <row r="5921" spans="1:29" s="2" customFormat="1" x14ac:dyDescent="0.25">
      <c r="A592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</row>
    <row r="5922" spans="1:29" s="2" customFormat="1" x14ac:dyDescent="0.25">
      <c r="A5922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</row>
    <row r="5923" spans="1:29" s="2" customFormat="1" x14ac:dyDescent="0.25">
      <c r="A5923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</row>
    <row r="5924" spans="1:29" s="2" customFormat="1" x14ac:dyDescent="0.25">
      <c r="A5924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</row>
    <row r="5925" spans="1:29" s="2" customFormat="1" x14ac:dyDescent="0.25">
      <c r="A5925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</row>
    <row r="5926" spans="1:29" s="2" customFormat="1" x14ac:dyDescent="0.25">
      <c r="A5926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</row>
    <row r="5927" spans="1:29" s="2" customFormat="1" x14ac:dyDescent="0.25">
      <c r="A5927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</row>
    <row r="5928" spans="1:29" s="2" customFormat="1" x14ac:dyDescent="0.25">
      <c r="A5928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</row>
    <row r="5929" spans="1:29" s="2" customFormat="1" x14ac:dyDescent="0.25">
      <c r="A5929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</row>
    <row r="5930" spans="1:29" s="2" customFormat="1" x14ac:dyDescent="0.25">
      <c r="A5930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</row>
    <row r="5931" spans="1:29" s="2" customFormat="1" x14ac:dyDescent="0.25">
      <c r="A593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</row>
    <row r="5932" spans="1:29" s="2" customFormat="1" x14ac:dyDescent="0.25">
      <c r="A5932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</row>
    <row r="5933" spans="1:29" s="2" customFormat="1" x14ac:dyDescent="0.25">
      <c r="A5933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</row>
    <row r="5934" spans="1:29" s="2" customFormat="1" x14ac:dyDescent="0.25">
      <c r="A5934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</row>
    <row r="5935" spans="1:29" s="2" customFormat="1" x14ac:dyDescent="0.25">
      <c r="A5935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</row>
    <row r="5936" spans="1:29" s="2" customFormat="1" x14ac:dyDescent="0.25">
      <c r="A5936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</row>
    <row r="5937" spans="1:29" s="2" customFormat="1" x14ac:dyDescent="0.25">
      <c r="A5937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</row>
    <row r="5938" spans="1:29" s="2" customFormat="1" x14ac:dyDescent="0.25">
      <c r="A5938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</row>
    <row r="5939" spans="1:29" s="2" customFormat="1" x14ac:dyDescent="0.25">
      <c r="A5939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</row>
    <row r="5940" spans="1:29" s="2" customFormat="1" x14ac:dyDescent="0.25">
      <c r="A5940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</row>
    <row r="5941" spans="1:29" s="2" customFormat="1" x14ac:dyDescent="0.25">
      <c r="A594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</row>
    <row r="5942" spans="1:29" s="2" customFormat="1" x14ac:dyDescent="0.25">
      <c r="A5942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</row>
    <row r="5943" spans="1:29" s="2" customFormat="1" x14ac:dyDescent="0.25">
      <c r="A5943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</row>
    <row r="5944" spans="1:29" s="2" customFormat="1" x14ac:dyDescent="0.25">
      <c r="A5944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</row>
    <row r="5945" spans="1:29" s="2" customFormat="1" x14ac:dyDescent="0.25">
      <c r="A5945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</row>
    <row r="5946" spans="1:29" s="2" customFormat="1" x14ac:dyDescent="0.25">
      <c r="A5946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</row>
    <row r="5947" spans="1:29" s="2" customFormat="1" x14ac:dyDescent="0.25">
      <c r="A5947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</row>
    <row r="5948" spans="1:29" s="2" customFormat="1" x14ac:dyDescent="0.25">
      <c r="A5948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</row>
    <row r="5949" spans="1:29" s="2" customFormat="1" x14ac:dyDescent="0.25">
      <c r="A5949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</row>
    <row r="5950" spans="1:29" s="2" customFormat="1" x14ac:dyDescent="0.25">
      <c r="A5950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</row>
    <row r="5951" spans="1:29" s="2" customFormat="1" x14ac:dyDescent="0.25">
      <c r="A595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</row>
    <row r="5952" spans="1:29" s="2" customFormat="1" x14ac:dyDescent="0.25">
      <c r="A5952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</row>
    <row r="5953" spans="1:29" s="2" customFormat="1" x14ac:dyDescent="0.25">
      <c r="A5953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</row>
    <row r="5954" spans="1:29" s="2" customFormat="1" x14ac:dyDescent="0.25">
      <c r="A5954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</row>
    <row r="5955" spans="1:29" s="2" customFormat="1" x14ac:dyDescent="0.25">
      <c r="A5955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</row>
    <row r="5956" spans="1:29" s="2" customFormat="1" x14ac:dyDescent="0.25">
      <c r="A5956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</row>
    <row r="5957" spans="1:29" s="2" customFormat="1" x14ac:dyDescent="0.25">
      <c r="A5957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</row>
    <row r="5958" spans="1:29" s="2" customFormat="1" x14ac:dyDescent="0.25">
      <c r="A5958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</row>
    <row r="5959" spans="1:29" s="2" customFormat="1" x14ac:dyDescent="0.25">
      <c r="A5959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</row>
    <row r="5960" spans="1:29" s="2" customFormat="1" x14ac:dyDescent="0.25">
      <c r="A5960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</row>
    <row r="5961" spans="1:29" s="2" customFormat="1" x14ac:dyDescent="0.25">
      <c r="A596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</row>
    <row r="5962" spans="1:29" s="2" customFormat="1" x14ac:dyDescent="0.25">
      <c r="A5962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</row>
    <row r="5963" spans="1:29" s="2" customFormat="1" x14ac:dyDescent="0.25">
      <c r="A5963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</row>
    <row r="5964" spans="1:29" s="2" customFormat="1" x14ac:dyDescent="0.25">
      <c r="A5964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</row>
    <row r="5965" spans="1:29" s="2" customFormat="1" x14ac:dyDescent="0.25">
      <c r="A5965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</row>
    <row r="5966" spans="1:29" s="2" customFormat="1" x14ac:dyDescent="0.25">
      <c r="A5966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</row>
    <row r="5967" spans="1:29" s="2" customFormat="1" x14ac:dyDescent="0.25">
      <c r="A5967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</row>
    <row r="5968" spans="1:29" s="2" customFormat="1" x14ac:dyDescent="0.25">
      <c r="A5968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</row>
    <row r="5969" spans="1:29" s="2" customFormat="1" x14ac:dyDescent="0.25">
      <c r="A5969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</row>
    <row r="5970" spans="1:29" s="2" customFormat="1" x14ac:dyDescent="0.25">
      <c r="A5970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</row>
    <row r="5971" spans="1:29" s="2" customFormat="1" x14ac:dyDescent="0.25">
      <c r="A597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</row>
    <row r="5972" spans="1:29" s="2" customFormat="1" x14ac:dyDescent="0.25">
      <c r="A5972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</row>
    <row r="5973" spans="1:29" s="2" customFormat="1" x14ac:dyDescent="0.25">
      <c r="A5973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</row>
    <row r="5974" spans="1:29" s="2" customFormat="1" x14ac:dyDescent="0.25">
      <c r="A5974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</row>
    <row r="5975" spans="1:29" s="2" customFormat="1" x14ac:dyDescent="0.25">
      <c r="A5975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</row>
    <row r="5976" spans="1:29" s="2" customFormat="1" x14ac:dyDescent="0.25">
      <c r="A5976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</row>
    <row r="5977" spans="1:29" s="2" customFormat="1" x14ac:dyDescent="0.25">
      <c r="A5977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</row>
    <row r="5978" spans="1:29" s="2" customFormat="1" x14ac:dyDescent="0.25">
      <c r="A5978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</row>
    <row r="5979" spans="1:29" s="2" customFormat="1" x14ac:dyDescent="0.25">
      <c r="A5979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</row>
    <row r="5980" spans="1:29" s="2" customFormat="1" x14ac:dyDescent="0.25">
      <c r="A5980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</row>
    <row r="5981" spans="1:29" s="2" customFormat="1" x14ac:dyDescent="0.25">
      <c r="A598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</row>
    <row r="5982" spans="1:29" s="2" customFormat="1" x14ac:dyDescent="0.25">
      <c r="A5982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</row>
    <row r="5983" spans="1:29" s="2" customFormat="1" x14ac:dyDescent="0.25">
      <c r="A5983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</row>
    <row r="5984" spans="1:29" s="2" customFormat="1" x14ac:dyDescent="0.25">
      <c r="A5984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</row>
    <row r="5985" spans="1:29" s="2" customFormat="1" x14ac:dyDescent="0.25">
      <c r="A5985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</row>
    <row r="5986" spans="1:29" s="2" customFormat="1" x14ac:dyDescent="0.25">
      <c r="A5986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</row>
    <row r="5987" spans="1:29" s="2" customFormat="1" x14ac:dyDescent="0.25">
      <c r="A5987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</row>
    <row r="5988" spans="1:29" s="2" customFormat="1" x14ac:dyDescent="0.25">
      <c r="A5988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</row>
    <row r="5989" spans="1:29" s="2" customFormat="1" x14ac:dyDescent="0.25">
      <c r="A5989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</row>
    <row r="5990" spans="1:29" s="2" customFormat="1" x14ac:dyDescent="0.25">
      <c r="A5990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</row>
    <row r="5991" spans="1:29" s="2" customFormat="1" x14ac:dyDescent="0.25">
      <c r="A599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</row>
    <row r="5992" spans="1:29" s="2" customFormat="1" x14ac:dyDescent="0.25">
      <c r="A5992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</row>
    <row r="5993" spans="1:29" s="2" customFormat="1" x14ac:dyDescent="0.25">
      <c r="A5993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</row>
    <row r="5994" spans="1:29" s="2" customFormat="1" x14ac:dyDescent="0.25">
      <c r="A5994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</row>
    <row r="5995" spans="1:29" s="2" customFormat="1" x14ac:dyDescent="0.25">
      <c r="A5995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</row>
    <row r="5996" spans="1:29" s="2" customFormat="1" x14ac:dyDescent="0.25">
      <c r="A5996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</row>
    <row r="5997" spans="1:29" s="2" customFormat="1" x14ac:dyDescent="0.25">
      <c r="A5997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</row>
    <row r="5998" spans="1:29" s="2" customFormat="1" x14ac:dyDescent="0.25">
      <c r="A5998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</row>
    <row r="5999" spans="1:29" s="2" customFormat="1" x14ac:dyDescent="0.25">
      <c r="A5999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</row>
    <row r="6000" spans="1:29" s="2" customFormat="1" x14ac:dyDescent="0.25">
      <c r="A6000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</row>
    <row r="6001" spans="1:29" s="2" customFormat="1" x14ac:dyDescent="0.25">
      <c r="A600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</row>
    <row r="6002" spans="1:29" s="2" customFormat="1" x14ac:dyDescent="0.25">
      <c r="A6002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</row>
    <row r="6003" spans="1:29" s="2" customFormat="1" x14ac:dyDescent="0.25">
      <c r="A6003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</row>
    <row r="6004" spans="1:29" s="2" customFormat="1" x14ac:dyDescent="0.25">
      <c r="A6004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</row>
    <row r="6005" spans="1:29" s="2" customFormat="1" x14ac:dyDescent="0.25">
      <c r="A6005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</row>
    <row r="6006" spans="1:29" s="2" customFormat="1" x14ac:dyDescent="0.25">
      <c r="A6006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</row>
    <row r="6007" spans="1:29" s="2" customFormat="1" x14ac:dyDescent="0.25">
      <c r="A6007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</row>
    <row r="6008" spans="1:29" s="2" customFormat="1" x14ac:dyDescent="0.25">
      <c r="A6008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</row>
    <row r="6009" spans="1:29" s="2" customFormat="1" x14ac:dyDescent="0.25">
      <c r="A6009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</row>
    <row r="6010" spans="1:29" s="2" customFormat="1" x14ac:dyDescent="0.25">
      <c r="A6010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</row>
    <row r="6011" spans="1:29" s="2" customFormat="1" x14ac:dyDescent="0.25">
      <c r="A601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</row>
    <row r="6012" spans="1:29" s="2" customFormat="1" x14ac:dyDescent="0.25">
      <c r="A6012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</row>
    <row r="6013" spans="1:29" s="2" customFormat="1" x14ac:dyDescent="0.25">
      <c r="A6013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</row>
    <row r="6014" spans="1:29" s="2" customFormat="1" x14ac:dyDescent="0.25">
      <c r="A6014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</row>
    <row r="6015" spans="1:29" s="2" customFormat="1" x14ac:dyDescent="0.25">
      <c r="A6015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</row>
    <row r="6016" spans="1:29" s="2" customFormat="1" x14ac:dyDescent="0.25">
      <c r="A6016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</row>
    <row r="6017" spans="1:29" s="2" customFormat="1" x14ac:dyDescent="0.25">
      <c r="A6017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</row>
    <row r="6018" spans="1:29" s="2" customFormat="1" x14ac:dyDescent="0.25">
      <c r="A6018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</row>
    <row r="6019" spans="1:29" s="2" customFormat="1" x14ac:dyDescent="0.25">
      <c r="A6019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</row>
    <row r="6020" spans="1:29" s="2" customFormat="1" x14ac:dyDescent="0.25">
      <c r="A6020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</row>
    <row r="6021" spans="1:29" s="2" customFormat="1" x14ac:dyDescent="0.25">
      <c r="A602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</row>
    <row r="6022" spans="1:29" s="2" customFormat="1" x14ac:dyDescent="0.25">
      <c r="A6022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</row>
    <row r="6023" spans="1:29" s="2" customFormat="1" x14ac:dyDescent="0.25">
      <c r="A6023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</row>
    <row r="6024" spans="1:29" s="2" customFormat="1" x14ac:dyDescent="0.25">
      <c r="A6024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</row>
    <row r="6025" spans="1:29" s="2" customFormat="1" x14ac:dyDescent="0.25">
      <c r="A6025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</row>
    <row r="6026" spans="1:29" s="2" customFormat="1" x14ac:dyDescent="0.25">
      <c r="A6026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</row>
    <row r="6027" spans="1:29" s="2" customFormat="1" x14ac:dyDescent="0.25">
      <c r="A6027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</row>
    <row r="6028" spans="1:29" s="2" customFormat="1" x14ac:dyDescent="0.25">
      <c r="A6028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</row>
    <row r="6029" spans="1:29" s="2" customFormat="1" x14ac:dyDescent="0.25">
      <c r="A6029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</row>
    <row r="6030" spans="1:29" s="2" customFormat="1" x14ac:dyDescent="0.25">
      <c r="A6030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</row>
    <row r="6031" spans="1:29" s="2" customFormat="1" x14ac:dyDescent="0.25">
      <c r="A603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</row>
    <row r="6032" spans="1:29" s="2" customFormat="1" x14ac:dyDescent="0.25">
      <c r="A6032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</row>
    <row r="6033" spans="1:29" s="2" customFormat="1" x14ac:dyDescent="0.25">
      <c r="A6033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</row>
    <row r="6034" spans="1:29" s="2" customFormat="1" x14ac:dyDescent="0.25">
      <c r="A6034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</row>
    <row r="6035" spans="1:29" s="2" customFormat="1" x14ac:dyDescent="0.25">
      <c r="A6035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</row>
    <row r="6036" spans="1:29" s="2" customFormat="1" x14ac:dyDescent="0.25">
      <c r="A6036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</row>
    <row r="6037" spans="1:29" s="2" customFormat="1" x14ac:dyDescent="0.25">
      <c r="A6037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</row>
    <row r="6038" spans="1:29" s="2" customFormat="1" x14ac:dyDescent="0.25">
      <c r="A6038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</row>
    <row r="6039" spans="1:29" s="2" customFormat="1" x14ac:dyDescent="0.25">
      <c r="A6039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</row>
    <row r="6040" spans="1:29" s="2" customFormat="1" x14ac:dyDescent="0.25">
      <c r="A6040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</row>
    <row r="6041" spans="1:29" s="2" customFormat="1" x14ac:dyDescent="0.25">
      <c r="A604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</row>
    <row r="6042" spans="1:29" s="2" customFormat="1" x14ac:dyDescent="0.25">
      <c r="A6042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</row>
    <row r="6043" spans="1:29" s="2" customFormat="1" x14ac:dyDescent="0.25">
      <c r="A6043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</row>
    <row r="6044" spans="1:29" s="2" customFormat="1" x14ac:dyDescent="0.25">
      <c r="A6044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</row>
    <row r="6045" spans="1:29" s="2" customFormat="1" x14ac:dyDescent="0.25">
      <c r="A6045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</row>
    <row r="6046" spans="1:29" s="2" customFormat="1" x14ac:dyDescent="0.25">
      <c r="A6046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</row>
    <row r="6047" spans="1:29" s="2" customFormat="1" x14ac:dyDescent="0.25">
      <c r="A6047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</row>
    <row r="6048" spans="1:29" s="2" customFormat="1" x14ac:dyDescent="0.25">
      <c r="A6048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</row>
    <row r="6049" spans="1:29" s="2" customFormat="1" x14ac:dyDescent="0.25">
      <c r="A6049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</row>
    <row r="6050" spans="1:29" s="2" customFormat="1" x14ac:dyDescent="0.25">
      <c r="A6050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</row>
    <row r="6051" spans="1:29" s="2" customFormat="1" x14ac:dyDescent="0.25">
      <c r="A605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</row>
    <row r="6052" spans="1:29" s="2" customFormat="1" x14ac:dyDescent="0.25">
      <c r="A6052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</row>
    <row r="6053" spans="1:29" s="2" customFormat="1" x14ac:dyDescent="0.25">
      <c r="A6053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</row>
    <row r="6054" spans="1:29" s="2" customFormat="1" x14ac:dyDescent="0.25">
      <c r="A6054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</row>
    <row r="6055" spans="1:29" s="2" customFormat="1" x14ac:dyDescent="0.25">
      <c r="A6055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</row>
    <row r="6056" spans="1:29" s="2" customFormat="1" x14ac:dyDescent="0.25">
      <c r="A6056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</row>
    <row r="6057" spans="1:29" s="2" customFormat="1" x14ac:dyDescent="0.25">
      <c r="A6057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</row>
    <row r="6058" spans="1:29" s="2" customFormat="1" x14ac:dyDescent="0.25">
      <c r="A6058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</row>
    <row r="6059" spans="1:29" s="2" customFormat="1" x14ac:dyDescent="0.25">
      <c r="A6059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</row>
    <row r="6060" spans="1:29" s="2" customFormat="1" x14ac:dyDescent="0.25">
      <c r="A6060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</row>
    <row r="6061" spans="1:29" s="2" customFormat="1" x14ac:dyDescent="0.25">
      <c r="A606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</row>
    <row r="6062" spans="1:29" s="2" customFormat="1" x14ac:dyDescent="0.25">
      <c r="A6062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</row>
    <row r="6063" spans="1:29" s="2" customFormat="1" x14ac:dyDescent="0.25">
      <c r="A6063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</row>
    <row r="6064" spans="1:29" s="2" customFormat="1" x14ac:dyDescent="0.25">
      <c r="A6064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</row>
    <row r="6065" spans="1:29" s="2" customFormat="1" x14ac:dyDescent="0.25">
      <c r="A6065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</row>
    <row r="6066" spans="1:29" s="2" customFormat="1" x14ac:dyDescent="0.25">
      <c r="A6066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</row>
    <row r="6067" spans="1:29" s="2" customFormat="1" x14ac:dyDescent="0.25">
      <c r="A6067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</row>
    <row r="6068" spans="1:29" s="2" customFormat="1" x14ac:dyDescent="0.25">
      <c r="A6068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</row>
    <row r="6069" spans="1:29" s="2" customFormat="1" x14ac:dyDescent="0.25">
      <c r="A6069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</row>
    <row r="6070" spans="1:29" s="2" customFormat="1" x14ac:dyDescent="0.25">
      <c r="A6070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</row>
    <row r="6071" spans="1:29" s="2" customFormat="1" x14ac:dyDescent="0.25">
      <c r="A607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</row>
    <row r="6072" spans="1:29" s="2" customFormat="1" x14ac:dyDescent="0.25">
      <c r="A6072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</row>
    <row r="6073" spans="1:29" s="2" customFormat="1" x14ac:dyDescent="0.25">
      <c r="A6073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</row>
    <row r="6074" spans="1:29" s="2" customFormat="1" x14ac:dyDescent="0.25">
      <c r="A6074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</row>
    <row r="6075" spans="1:29" s="2" customFormat="1" x14ac:dyDescent="0.25">
      <c r="A6075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</row>
    <row r="6076" spans="1:29" s="2" customFormat="1" x14ac:dyDescent="0.25">
      <c r="A6076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</row>
    <row r="6077" spans="1:29" s="2" customFormat="1" x14ac:dyDescent="0.25">
      <c r="A6077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</row>
    <row r="6078" spans="1:29" s="2" customFormat="1" x14ac:dyDescent="0.25">
      <c r="A6078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</row>
    <row r="6079" spans="1:29" s="2" customFormat="1" x14ac:dyDescent="0.25">
      <c r="A6079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</row>
    <row r="6080" spans="1:29" s="2" customFormat="1" x14ac:dyDescent="0.25">
      <c r="A6080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</row>
    <row r="6081" spans="1:29" s="2" customFormat="1" x14ac:dyDescent="0.25">
      <c r="A608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</row>
    <row r="6082" spans="1:29" s="2" customFormat="1" x14ac:dyDescent="0.25">
      <c r="A6082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</row>
    <row r="6083" spans="1:29" s="2" customFormat="1" x14ac:dyDescent="0.25">
      <c r="A6083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</row>
    <row r="6084" spans="1:29" s="2" customFormat="1" x14ac:dyDescent="0.25">
      <c r="A6084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</row>
    <row r="6085" spans="1:29" s="2" customFormat="1" x14ac:dyDescent="0.25">
      <c r="A6085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</row>
    <row r="6086" spans="1:29" s="2" customFormat="1" x14ac:dyDescent="0.25">
      <c r="A6086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</row>
    <row r="6087" spans="1:29" s="2" customFormat="1" x14ac:dyDescent="0.25">
      <c r="A6087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</row>
    <row r="6088" spans="1:29" s="2" customFormat="1" x14ac:dyDescent="0.25">
      <c r="A6088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</row>
    <row r="6089" spans="1:29" s="2" customFormat="1" x14ac:dyDescent="0.25">
      <c r="A6089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</row>
    <row r="6090" spans="1:29" s="2" customFormat="1" x14ac:dyDescent="0.25">
      <c r="A6090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</row>
    <row r="6091" spans="1:29" s="2" customFormat="1" x14ac:dyDescent="0.25">
      <c r="A609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</row>
    <row r="6092" spans="1:29" s="2" customFormat="1" x14ac:dyDescent="0.25">
      <c r="A6092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</row>
    <row r="6093" spans="1:29" s="2" customFormat="1" x14ac:dyDescent="0.25">
      <c r="A6093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</row>
    <row r="6094" spans="1:29" s="2" customFormat="1" x14ac:dyDescent="0.25">
      <c r="A6094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</row>
    <row r="6095" spans="1:29" s="2" customFormat="1" x14ac:dyDescent="0.25">
      <c r="A6095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</row>
    <row r="6096" spans="1:29" s="2" customFormat="1" x14ac:dyDescent="0.25">
      <c r="A6096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</row>
    <row r="6097" spans="1:29" s="2" customFormat="1" x14ac:dyDescent="0.25">
      <c r="A6097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</row>
    <row r="6098" spans="1:29" s="2" customFormat="1" x14ac:dyDescent="0.25">
      <c r="A6098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</row>
    <row r="6099" spans="1:29" s="2" customFormat="1" x14ac:dyDescent="0.25">
      <c r="A6099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</row>
    <row r="6100" spans="1:29" s="2" customFormat="1" x14ac:dyDescent="0.25">
      <c r="A6100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</row>
    <row r="6101" spans="1:29" s="2" customFormat="1" x14ac:dyDescent="0.25">
      <c r="A610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</row>
    <row r="6102" spans="1:29" s="2" customFormat="1" x14ac:dyDescent="0.25">
      <c r="A6102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</row>
    <row r="6103" spans="1:29" s="2" customFormat="1" x14ac:dyDescent="0.25">
      <c r="A6103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</row>
    <row r="6104" spans="1:29" s="2" customFormat="1" x14ac:dyDescent="0.25">
      <c r="A6104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</row>
    <row r="6105" spans="1:29" s="2" customFormat="1" x14ac:dyDescent="0.25">
      <c r="A6105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</row>
    <row r="6106" spans="1:29" s="2" customFormat="1" x14ac:dyDescent="0.25">
      <c r="A6106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</row>
    <row r="6107" spans="1:29" s="2" customFormat="1" x14ac:dyDescent="0.25">
      <c r="A6107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</row>
    <row r="6108" spans="1:29" s="2" customFormat="1" x14ac:dyDescent="0.25">
      <c r="A6108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</row>
    <row r="6109" spans="1:29" s="2" customFormat="1" x14ac:dyDescent="0.25">
      <c r="A6109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</row>
    <row r="6110" spans="1:29" s="2" customFormat="1" x14ac:dyDescent="0.25">
      <c r="A6110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</row>
    <row r="6111" spans="1:29" s="2" customFormat="1" x14ac:dyDescent="0.25">
      <c r="A611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</row>
    <row r="6112" spans="1:29" s="2" customFormat="1" x14ac:dyDescent="0.25">
      <c r="A6112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</row>
    <row r="6113" spans="1:29" s="2" customFormat="1" x14ac:dyDescent="0.25">
      <c r="A6113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</row>
    <row r="6114" spans="1:29" s="2" customFormat="1" x14ac:dyDescent="0.25">
      <c r="A6114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</row>
    <row r="6115" spans="1:29" s="2" customFormat="1" x14ac:dyDescent="0.25">
      <c r="A6115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</row>
    <row r="6116" spans="1:29" s="2" customFormat="1" x14ac:dyDescent="0.25">
      <c r="A6116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</row>
    <row r="6117" spans="1:29" s="2" customFormat="1" x14ac:dyDescent="0.25">
      <c r="A6117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</row>
    <row r="6118" spans="1:29" s="2" customFormat="1" x14ac:dyDescent="0.25">
      <c r="A6118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</row>
    <row r="6119" spans="1:29" s="2" customFormat="1" x14ac:dyDescent="0.25">
      <c r="A6119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</row>
    <row r="6120" spans="1:29" s="2" customFormat="1" x14ac:dyDescent="0.25">
      <c r="A6120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</row>
    <row r="6121" spans="1:29" s="2" customFormat="1" x14ac:dyDescent="0.25">
      <c r="A612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</row>
    <row r="6122" spans="1:29" s="2" customFormat="1" x14ac:dyDescent="0.25">
      <c r="A6122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</row>
    <row r="6123" spans="1:29" s="2" customFormat="1" x14ac:dyDescent="0.25">
      <c r="A6123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</row>
    <row r="6124" spans="1:29" s="2" customFormat="1" x14ac:dyDescent="0.25">
      <c r="A6124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</row>
    <row r="6125" spans="1:29" s="2" customFormat="1" x14ac:dyDescent="0.25">
      <c r="A6125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</row>
    <row r="6126" spans="1:29" s="2" customFormat="1" x14ac:dyDescent="0.25">
      <c r="A6126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</row>
    <row r="6127" spans="1:29" s="2" customFormat="1" x14ac:dyDescent="0.25">
      <c r="A6127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</row>
    <row r="6128" spans="1:29" s="2" customFormat="1" x14ac:dyDescent="0.25">
      <c r="A6128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</row>
    <row r="6129" spans="1:29" s="2" customFormat="1" x14ac:dyDescent="0.25">
      <c r="A6129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</row>
    <row r="6130" spans="1:29" s="2" customFormat="1" x14ac:dyDescent="0.25">
      <c r="A6130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</row>
    <row r="6131" spans="1:29" s="2" customFormat="1" x14ac:dyDescent="0.25">
      <c r="A613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</row>
    <row r="6132" spans="1:29" s="2" customFormat="1" x14ac:dyDescent="0.25">
      <c r="A6132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</row>
    <row r="6133" spans="1:29" s="2" customFormat="1" x14ac:dyDescent="0.25">
      <c r="A6133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</row>
    <row r="6134" spans="1:29" s="2" customFormat="1" x14ac:dyDescent="0.25">
      <c r="A6134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</row>
    <row r="6135" spans="1:29" s="2" customFormat="1" x14ac:dyDescent="0.25">
      <c r="A6135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</row>
    <row r="6136" spans="1:29" s="2" customFormat="1" x14ac:dyDescent="0.25">
      <c r="A6136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</row>
    <row r="6137" spans="1:29" s="2" customFormat="1" x14ac:dyDescent="0.25">
      <c r="A6137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</row>
    <row r="6138" spans="1:29" s="2" customFormat="1" x14ac:dyDescent="0.25">
      <c r="A6138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</row>
    <row r="6139" spans="1:29" s="2" customFormat="1" x14ac:dyDescent="0.25">
      <c r="A6139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</row>
    <row r="6140" spans="1:29" s="2" customFormat="1" x14ac:dyDescent="0.25">
      <c r="A6140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</row>
    <row r="6141" spans="1:29" s="2" customFormat="1" x14ac:dyDescent="0.25">
      <c r="A614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</row>
    <row r="6142" spans="1:29" s="2" customFormat="1" x14ac:dyDescent="0.25">
      <c r="A6142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</row>
    <row r="6143" spans="1:29" s="2" customFormat="1" x14ac:dyDescent="0.25">
      <c r="A6143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</row>
    <row r="6144" spans="1:29" s="2" customFormat="1" x14ac:dyDescent="0.25">
      <c r="A6144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</row>
    <row r="6145" spans="1:29" s="2" customFormat="1" x14ac:dyDescent="0.25">
      <c r="A6145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</row>
    <row r="6146" spans="1:29" s="2" customFormat="1" x14ac:dyDescent="0.25">
      <c r="A6146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</row>
    <row r="6147" spans="1:29" s="2" customFormat="1" x14ac:dyDescent="0.25">
      <c r="A6147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</row>
    <row r="6148" spans="1:29" s="2" customFormat="1" x14ac:dyDescent="0.25">
      <c r="A6148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</row>
    <row r="6149" spans="1:29" s="2" customFormat="1" x14ac:dyDescent="0.25">
      <c r="A6149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</row>
    <row r="6150" spans="1:29" s="2" customFormat="1" x14ac:dyDescent="0.25">
      <c r="A6150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</row>
    <row r="6151" spans="1:29" s="2" customFormat="1" x14ac:dyDescent="0.25">
      <c r="A615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</row>
    <row r="6152" spans="1:29" s="2" customFormat="1" x14ac:dyDescent="0.25">
      <c r="A6152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</row>
    <row r="6153" spans="1:29" s="2" customFormat="1" x14ac:dyDescent="0.25">
      <c r="A6153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</row>
    <row r="6154" spans="1:29" s="2" customFormat="1" x14ac:dyDescent="0.25">
      <c r="A6154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</row>
    <row r="6155" spans="1:29" s="2" customFormat="1" x14ac:dyDescent="0.25">
      <c r="A6155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</row>
    <row r="6156" spans="1:29" s="2" customFormat="1" x14ac:dyDescent="0.25">
      <c r="A6156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</row>
    <row r="6157" spans="1:29" s="2" customFormat="1" x14ac:dyDescent="0.25">
      <c r="A6157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</row>
    <row r="6158" spans="1:29" s="2" customFormat="1" x14ac:dyDescent="0.25">
      <c r="A6158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</row>
    <row r="6159" spans="1:29" s="2" customFormat="1" x14ac:dyDescent="0.25">
      <c r="A6159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</row>
    <row r="6160" spans="1:29" s="2" customFormat="1" x14ac:dyDescent="0.25">
      <c r="A6160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</row>
    <row r="6161" spans="1:29" s="2" customFormat="1" x14ac:dyDescent="0.25">
      <c r="A616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</row>
    <row r="6162" spans="1:29" s="2" customFormat="1" x14ac:dyDescent="0.25">
      <c r="A6162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</row>
    <row r="6163" spans="1:29" s="2" customFormat="1" x14ac:dyDescent="0.25">
      <c r="A6163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</row>
    <row r="6164" spans="1:29" s="2" customFormat="1" x14ac:dyDescent="0.25">
      <c r="A6164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</row>
    <row r="6165" spans="1:29" s="2" customFormat="1" x14ac:dyDescent="0.25">
      <c r="A6165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</row>
    <row r="6166" spans="1:29" s="2" customFormat="1" x14ac:dyDescent="0.25">
      <c r="A6166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</row>
    <row r="6167" spans="1:29" s="2" customFormat="1" x14ac:dyDescent="0.25">
      <c r="A6167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</row>
    <row r="6168" spans="1:29" s="2" customFormat="1" x14ac:dyDescent="0.25">
      <c r="A6168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</row>
    <row r="6169" spans="1:29" s="2" customFormat="1" x14ac:dyDescent="0.25">
      <c r="A6169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</row>
    <row r="6170" spans="1:29" s="2" customFormat="1" x14ac:dyDescent="0.25">
      <c r="A6170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</row>
    <row r="6171" spans="1:29" s="2" customFormat="1" x14ac:dyDescent="0.25">
      <c r="A617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</row>
    <row r="6172" spans="1:29" s="2" customFormat="1" x14ac:dyDescent="0.25">
      <c r="A6172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</row>
    <row r="6173" spans="1:29" s="2" customFormat="1" x14ac:dyDescent="0.25">
      <c r="A6173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</row>
    <row r="6174" spans="1:29" s="2" customFormat="1" x14ac:dyDescent="0.25">
      <c r="A6174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</row>
    <row r="6175" spans="1:29" s="2" customFormat="1" x14ac:dyDescent="0.25">
      <c r="A6175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</row>
    <row r="6176" spans="1:29" s="2" customFormat="1" x14ac:dyDescent="0.25">
      <c r="A6176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</row>
    <row r="6177" spans="1:29" s="2" customFormat="1" x14ac:dyDescent="0.25">
      <c r="A6177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</row>
    <row r="6178" spans="1:29" s="2" customFormat="1" x14ac:dyDescent="0.25">
      <c r="A6178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</row>
    <row r="6179" spans="1:29" s="2" customFormat="1" x14ac:dyDescent="0.25">
      <c r="A6179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</row>
    <row r="6180" spans="1:29" s="2" customFormat="1" x14ac:dyDescent="0.25">
      <c r="A6180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</row>
    <row r="6181" spans="1:29" s="2" customFormat="1" x14ac:dyDescent="0.25">
      <c r="A618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</row>
    <row r="6182" spans="1:29" s="2" customFormat="1" x14ac:dyDescent="0.25">
      <c r="A6182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</row>
    <row r="6183" spans="1:29" s="2" customFormat="1" x14ac:dyDescent="0.25">
      <c r="A6183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</row>
    <row r="6184" spans="1:29" s="2" customFormat="1" x14ac:dyDescent="0.25">
      <c r="A6184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</row>
    <row r="6185" spans="1:29" s="2" customFormat="1" x14ac:dyDescent="0.25">
      <c r="A6185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</row>
    <row r="6186" spans="1:29" s="2" customFormat="1" x14ac:dyDescent="0.25">
      <c r="A6186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</row>
    <row r="6187" spans="1:29" s="2" customFormat="1" x14ac:dyDescent="0.25">
      <c r="A6187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</row>
    <row r="6188" spans="1:29" s="2" customFormat="1" x14ac:dyDescent="0.25">
      <c r="A6188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</row>
    <row r="6189" spans="1:29" s="2" customFormat="1" x14ac:dyDescent="0.25">
      <c r="A6189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</row>
    <row r="6190" spans="1:29" s="2" customFormat="1" x14ac:dyDescent="0.25">
      <c r="A6190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</row>
    <row r="6191" spans="1:29" s="2" customFormat="1" x14ac:dyDescent="0.25">
      <c r="A619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</row>
    <row r="6192" spans="1:29" s="2" customFormat="1" x14ac:dyDescent="0.25">
      <c r="A6192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</row>
    <row r="6193" spans="1:29" s="2" customFormat="1" x14ac:dyDescent="0.25">
      <c r="A6193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</row>
    <row r="6194" spans="1:29" s="2" customFormat="1" x14ac:dyDescent="0.25">
      <c r="A6194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</row>
    <row r="6195" spans="1:29" s="2" customFormat="1" x14ac:dyDescent="0.25">
      <c r="A6195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</row>
    <row r="6196" spans="1:29" s="2" customFormat="1" x14ac:dyDescent="0.25">
      <c r="A6196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</row>
    <row r="6197" spans="1:29" s="2" customFormat="1" x14ac:dyDescent="0.25">
      <c r="A6197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</row>
    <row r="6198" spans="1:29" s="2" customFormat="1" x14ac:dyDescent="0.25">
      <c r="A6198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</row>
    <row r="6199" spans="1:29" s="2" customFormat="1" x14ac:dyDescent="0.25">
      <c r="A6199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</row>
    <row r="6200" spans="1:29" s="2" customFormat="1" x14ac:dyDescent="0.25">
      <c r="A6200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</row>
    <row r="6201" spans="1:29" s="2" customFormat="1" x14ac:dyDescent="0.25">
      <c r="A620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</row>
    <row r="6202" spans="1:29" s="2" customFormat="1" x14ac:dyDescent="0.25">
      <c r="A6202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</row>
    <row r="6203" spans="1:29" s="2" customFormat="1" x14ac:dyDescent="0.25">
      <c r="A6203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</row>
    <row r="6204" spans="1:29" s="2" customFormat="1" x14ac:dyDescent="0.25">
      <c r="A6204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</row>
    <row r="6205" spans="1:29" s="2" customFormat="1" x14ac:dyDescent="0.25">
      <c r="A6205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</row>
    <row r="6206" spans="1:29" s="2" customFormat="1" x14ac:dyDescent="0.25">
      <c r="A6206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</row>
    <row r="6207" spans="1:29" s="2" customFormat="1" x14ac:dyDescent="0.25">
      <c r="A6207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</row>
    <row r="6208" spans="1:29" s="2" customFormat="1" x14ac:dyDescent="0.25">
      <c r="A6208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</row>
    <row r="6209" spans="1:29" s="2" customFormat="1" x14ac:dyDescent="0.25">
      <c r="A6209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</row>
    <row r="6210" spans="1:29" s="2" customFormat="1" x14ac:dyDescent="0.25">
      <c r="A6210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</row>
    <row r="6211" spans="1:29" s="2" customFormat="1" x14ac:dyDescent="0.25">
      <c r="A621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</row>
    <row r="6212" spans="1:29" s="2" customFormat="1" x14ac:dyDescent="0.25">
      <c r="A6212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</row>
    <row r="6213" spans="1:29" s="2" customFormat="1" x14ac:dyDescent="0.25">
      <c r="A6213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</row>
    <row r="6214" spans="1:29" s="2" customFormat="1" x14ac:dyDescent="0.25">
      <c r="A6214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</row>
    <row r="6215" spans="1:29" s="2" customFormat="1" x14ac:dyDescent="0.25">
      <c r="A6215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</row>
    <row r="6216" spans="1:29" s="2" customFormat="1" x14ac:dyDescent="0.25">
      <c r="A6216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</row>
    <row r="6217" spans="1:29" s="2" customFormat="1" x14ac:dyDescent="0.25">
      <c r="A6217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</row>
    <row r="6218" spans="1:29" s="2" customFormat="1" x14ac:dyDescent="0.25">
      <c r="A6218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</row>
    <row r="6219" spans="1:29" s="2" customFormat="1" x14ac:dyDescent="0.25">
      <c r="A6219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</row>
    <row r="6220" spans="1:29" s="2" customFormat="1" x14ac:dyDescent="0.25">
      <c r="A6220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</row>
    <row r="6221" spans="1:29" s="2" customFormat="1" x14ac:dyDescent="0.25">
      <c r="A622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</row>
    <row r="6222" spans="1:29" s="2" customFormat="1" x14ac:dyDescent="0.25">
      <c r="A6222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</row>
    <row r="6223" spans="1:29" s="2" customFormat="1" x14ac:dyDescent="0.25">
      <c r="A6223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</row>
    <row r="6224" spans="1:29" s="2" customFormat="1" x14ac:dyDescent="0.25">
      <c r="A6224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</row>
    <row r="6225" spans="1:29" s="2" customFormat="1" x14ac:dyDescent="0.25">
      <c r="A6225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</row>
    <row r="6226" spans="1:29" s="2" customFormat="1" x14ac:dyDescent="0.25">
      <c r="A6226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</row>
    <row r="6227" spans="1:29" s="2" customFormat="1" x14ac:dyDescent="0.25">
      <c r="A6227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</row>
    <row r="6228" spans="1:29" s="2" customFormat="1" x14ac:dyDescent="0.25">
      <c r="A6228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</row>
    <row r="6229" spans="1:29" s="2" customFormat="1" x14ac:dyDescent="0.25">
      <c r="A6229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</row>
    <row r="6230" spans="1:29" s="2" customFormat="1" x14ac:dyDescent="0.25">
      <c r="A6230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</row>
    <row r="6231" spans="1:29" s="2" customFormat="1" x14ac:dyDescent="0.25">
      <c r="A623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</row>
    <row r="6232" spans="1:29" s="2" customFormat="1" x14ac:dyDescent="0.25">
      <c r="A6232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</row>
    <row r="6233" spans="1:29" s="2" customFormat="1" x14ac:dyDescent="0.25">
      <c r="A6233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</row>
    <row r="6234" spans="1:29" s="2" customFormat="1" x14ac:dyDescent="0.25">
      <c r="A6234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</row>
    <row r="6235" spans="1:29" s="2" customFormat="1" x14ac:dyDescent="0.25">
      <c r="A6235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</row>
    <row r="6236" spans="1:29" s="2" customFormat="1" x14ac:dyDescent="0.25">
      <c r="A6236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</row>
    <row r="6237" spans="1:29" s="2" customFormat="1" x14ac:dyDescent="0.25">
      <c r="A6237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</row>
    <row r="6238" spans="1:29" s="2" customFormat="1" x14ac:dyDescent="0.25">
      <c r="A6238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</row>
    <row r="6239" spans="1:29" s="2" customFormat="1" x14ac:dyDescent="0.25">
      <c r="A6239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</row>
    <row r="6240" spans="1:29" s="2" customFormat="1" x14ac:dyDescent="0.25">
      <c r="A6240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</row>
    <row r="6241" spans="1:29" s="2" customFormat="1" x14ac:dyDescent="0.25">
      <c r="A624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</row>
    <row r="6242" spans="1:29" s="2" customFormat="1" x14ac:dyDescent="0.25">
      <c r="A6242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</row>
    <row r="6243" spans="1:29" s="2" customFormat="1" x14ac:dyDescent="0.25">
      <c r="A6243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</row>
    <row r="6244" spans="1:29" s="2" customFormat="1" x14ac:dyDescent="0.25">
      <c r="A6244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</row>
    <row r="6245" spans="1:29" s="2" customFormat="1" x14ac:dyDescent="0.25">
      <c r="A6245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</row>
    <row r="6246" spans="1:29" s="2" customFormat="1" x14ac:dyDescent="0.25">
      <c r="A6246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</row>
    <row r="6247" spans="1:29" s="2" customFormat="1" x14ac:dyDescent="0.25">
      <c r="A6247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</row>
    <row r="6248" spans="1:29" s="2" customFormat="1" x14ac:dyDescent="0.25">
      <c r="A6248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</row>
    <row r="6249" spans="1:29" s="2" customFormat="1" x14ac:dyDescent="0.25">
      <c r="A6249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</row>
    <row r="6250" spans="1:29" s="2" customFormat="1" x14ac:dyDescent="0.25">
      <c r="A6250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</row>
    <row r="6251" spans="1:29" s="2" customFormat="1" x14ac:dyDescent="0.25">
      <c r="A625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</row>
    <row r="6252" spans="1:29" s="2" customFormat="1" x14ac:dyDescent="0.25">
      <c r="A6252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</row>
    <row r="6253" spans="1:29" s="2" customFormat="1" x14ac:dyDescent="0.25">
      <c r="A6253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</row>
    <row r="6254" spans="1:29" s="2" customFormat="1" x14ac:dyDescent="0.25">
      <c r="A6254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</row>
    <row r="6255" spans="1:29" s="2" customFormat="1" x14ac:dyDescent="0.25">
      <c r="A6255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</row>
    <row r="6256" spans="1:29" s="2" customFormat="1" x14ac:dyDescent="0.25">
      <c r="A6256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</row>
    <row r="6257" spans="1:29" s="2" customFormat="1" x14ac:dyDescent="0.25">
      <c r="A6257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</row>
    <row r="6258" spans="1:29" s="2" customFormat="1" x14ac:dyDescent="0.25">
      <c r="A6258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</row>
    <row r="6259" spans="1:29" s="2" customFormat="1" x14ac:dyDescent="0.25">
      <c r="A6259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</row>
    <row r="6260" spans="1:29" s="2" customFormat="1" x14ac:dyDescent="0.25">
      <c r="A6260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</row>
    <row r="6261" spans="1:29" s="2" customFormat="1" x14ac:dyDescent="0.25">
      <c r="A626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</row>
    <row r="6262" spans="1:29" s="2" customFormat="1" x14ac:dyDescent="0.25">
      <c r="A6262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</row>
    <row r="6263" spans="1:29" s="2" customFormat="1" x14ac:dyDescent="0.25">
      <c r="A6263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</row>
    <row r="6264" spans="1:29" s="2" customFormat="1" x14ac:dyDescent="0.25">
      <c r="A6264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</row>
    <row r="6265" spans="1:29" s="2" customFormat="1" x14ac:dyDescent="0.25">
      <c r="A6265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</row>
    <row r="6266" spans="1:29" s="2" customFormat="1" x14ac:dyDescent="0.25">
      <c r="A6266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</row>
    <row r="6267" spans="1:29" s="2" customFormat="1" x14ac:dyDescent="0.25">
      <c r="A6267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</row>
    <row r="6268" spans="1:29" s="2" customFormat="1" x14ac:dyDescent="0.25">
      <c r="A6268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</row>
    <row r="6269" spans="1:29" s="2" customFormat="1" x14ac:dyDescent="0.25">
      <c r="A6269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</row>
    <row r="6270" spans="1:29" s="2" customFormat="1" x14ac:dyDescent="0.25">
      <c r="A6270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</row>
    <row r="6271" spans="1:29" s="2" customFormat="1" x14ac:dyDescent="0.25">
      <c r="A627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</row>
    <row r="6272" spans="1:29" s="2" customFormat="1" x14ac:dyDescent="0.25">
      <c r="A6272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</row>
    <row r="6273" spans="1:29" s="2" customFormat="1" x14ac:dyDescent="0.25">
      <c r="A6273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</row>
    <row r="6274" spans="1:29" s="2" customFormat="1" x14ac:dyDescent="0.25">
      <c r="A6274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</row>
    <row r="6275" spans="1:29" s="2" customFormat="1" x14ac:dyDescent="0.25">
      <c r="A6275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</row>
    <row r="6276" spans="1:29" s="2" customFormat="1" x14ac:dyDescent="0.25">
      <c r="A6276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</row>
    <row r="6277" spans="1:29" s="2" customFormat="1" x14ac:dyDescent="0.25">
      <c r="A6277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</row>
    <row r="6278" spans="1:29" s="2" customFormat="1" x14ac:dyDescent="0.25">
      <c r="A6278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</row>
    <row r="6279" spans="1:29" s="2" customFormat="1" x14ac:dyDescent="0.25">
      <c r="A6279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</row>
    <row r="6280" spans="1:29" s="2" customFormat="1" x14ac:dyDescent="0.25">
      <c r="A6280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</row>
    <row r="6281" spans="1:29" s="2" customFormat="1" x14ac:dyDescent="0.25">
      <c r="A628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</row>
    <row r="6282" spans="1:29" s="2" customFormat="1" x14ac:dyDescent="0.25">
      <c r="A6282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</row>
    <row r="6283" spans="1:29" s="2" customFormat="1" x14ac:dyDescent="0.25">
      <c r="A6283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</row>
    <row r="6284" spans="1:29" s="2" customFormat="1" x14ac:dyDescent="0.25">
      <c r="A6284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</row>
    <row r="6285" spans="1:29" s="2" customFormat="1" x14ac:dyDescent="0.25">
      <c r="A6285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</row>
    <row r="6286" spans="1:29" s="2" customFormat="1" x14ac:dyDescent="0.25">
      <c r="A6286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</row>
    <row r="6287" spans="1:29" s="2" customFormat="1" x14ac:dyDescent="0.25">
      <c r="A6287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</row>
    <row r="6288" spans="1:29" s="2" customFormat="1" x14ac:dyDescent="0.25">
      <c r="A6288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</row>
    <row r="6289" spans="1:29" s="2" customFormat="1" x14ac:dyDescent="0.25">
      <c r="A6289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</row>
    <row r="6290" spans="1:29" s="2" customFormat="1" x14ac:dyDescent="0.25">
      <c r="A6290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</row>
    <row r="6291" spans="1:29" s="2" customFormat="1" x14ac:dyDescent="0.25">
      <c r="A629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</row>
    <row r="6292" spans="1:29" s="2" customFormat="1" x14ac:dyDescent="0.25">
      <c r="A6292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</row>
    <row r="6293" spans="1:29" s="2" customFormat="1" x14ac:dyDescent="0.25">
      <c r="A6293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</row>
    <row r="6294" spans="1:29" s="2" customFormat="1" x14ac:dyDescent="0.25">
      <c r="A6294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</row>
    <row r="6295" spans="1:29" s="2" customFormat="1" x14ac:dyDescent="0.25">
      <c r="A6295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</row>
    <row r="6296" spans="1:29" s="2" customFormat="1" x14ac:dyDescent="0.25">
      <c r="A6296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</row>
    <row r="6297" spans="1:29" s="2" customFormat="1" x14ac:dyDescent="0.25">
      <c r="A6297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</row>
    <row r="6298" spans="1:29" s="2" customFormat="1" x14ac:dyDescent="0.25">
      <c r="A6298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</row>
    <row r="6299" spans="1:29" s="2" customFormat="1" x14ac:dyDescent="0.25">
      <c r="A6299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</row>
    <row r="6300" spans="1:29" s="2" customFormat="1" x14ac:dyDescent="0.25">
      <c r="A6300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</row>
    <row r="6301" spans="1:29" s="2" customFormat="1" x14ac:dyDescent="0.25">
      <c r="A630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</row>
    <row r="6302" spans="1:29" s="2" customFormat="1" x14ac:dyDescent="0.25">
      <c r="A6302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</row>
    <row r="6303" spans="1:29" s="2" customFormat="1" x14ac:dyDescent="0.25">
      <c r="A6303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</row>
    <row r="6304" spans="1:29" s="2" customFormat="1" x14ac:dyDescent="0.25">
      <c r="A6304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</row>
    <row r="6305" spans="1:29" s="2" customFormat="1" x14ac:dyDescent="0.25">
      <c r="A6305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</row>
    <row r="6306" spans="1:29" s="2" customFormat="1" x14ac:dyDescent="0.25">
      <c r="A6306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</row>
    <row r="6307" spans="1:29" s="2" customFormat="1" x14ac:dyDescent="0.25">
      <c r="A6307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</row>
    <row r="6308" spans="1:29" s="2" customFormat="1" x14ac:dyDescent="0.25">
      <c r="A6308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</row>
    <row r="6309" spans="1:29" s="2" customFormat="1" x14ac:dyDescent="0.25">
      <c r="A6309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</row>
    <row r="6310" spans="1:29" s="2" customFormat="1" x14ac:dyDescent="0.25">
      <c r="A6310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</row>
    <row r="6311" spans="1:29" s="2" customFormat="1" x14ac:dyDescent="0.25">
      <c r="A631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</row>
    <row r="6312" spans="1:29" s="2" customFormat="1" x14ac:dyDescent="0.25">
      <c r="A6312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</row>
    <row r="6313" spans="1:29" s="2" customFormat="1" x14ac:dyDescent="0.25">
      <c r="A6313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</row>
    <row r="6314" spans="1:29" s="2" customFormat="1" x14ac:dyDescent="0.25">
      <c r="A6314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</row>
    <row r="6315" spans="1:29" s="2" customFormat="1" x14ac:dyDescent="0.25">
      <c r="A6315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</row>
    <row r="6316" spans="1:29" s="2" customFormat="1" x14ac:dyDescent="0.25">
      <c r="A6316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</row>
    <row r="6317" spans="1:29" s="2" customFormat="1" x14ac:dyDescent="0.25">
      <c r="A6317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</row>
    <row r="6318" spans="1:29" s="2" customFormat="1" x14ac:dyDescent="0.25">
      <c r="A6318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</row>
    <row r="6319" spans="1:29" s="2" customFormat="1" x14ac:dyDescent="0.25">
      <c r="A6319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</row>
    <row r="6320" spans="1:29" s="2" customFormat="1" x14ac:dyDescent="0.25">
      <c r="A6320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</row>
    <row r="6321" spans="1:29" s="2" customFormat="1" x14ac:dyDescent="0.25">
      <c r="A632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</row>
    <row r="6322" spans="1:29" s="2" customFormat="1" x14ac:dyDescent="0.25">
      <c r="A6322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</row>
    <row r="6323" spans="1:29" s="2" customFormat="1" x14ac:dyDescent="0.25">
      <c r="A6323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</row>
    <row r="6324" spans="1:29" s="2" customFormat="1" x14ac:dyDescent="0.25">
      <c r="A6324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</row>
    <row r="6325" spans="1:29" s="2" customFormat="1" x14ac:dyDescent="0.25">
      <c r="A6325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</row>
    <row r="6326" spans="1:29" s="2" customFormat="1" x14ac:dyDescent="0.25">
      <c r="A6326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</row>
    <row r="6327" spans="1:29" s="2" customFormat="1" x14ac:dyDescent="0.25">
      <c r="A6327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</row>
    <row r="6328" spans="1:29" s="2" customFormat="1" x14ac:dyDescent="0.25">
      <c r="A6328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</row>
    <row r="6329" spans="1:29" s="2" customFormat="1" x14ac:dyDescent="0.25">
      <c r="A6329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</row>
    <row r="6330" spans="1:29" s="2" customFormat="1" x14ac:dyDescent="0.25">
      <c r="A6330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</row>
    <row r="6331" spans="1:29" s="2" customFormat="1" x14ac:dyDescent="0.25">
      <c r="A633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</row>
    <row r="6332" spans="1:29" s="2" customFormat="1" x14ac:dyDescent="0.25">
      <c r="A6332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</row>
    <row r="6333" spans="1:29" s="2" customFormat="1" x14ac:dyDescent="0.25">
      <c r="A6333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</row>
    <row r="6334" spans="1:29" s="2" customFormat="1" x14ac:dyDescent="0.25">
      <c r="A6334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</row>
    <row r="6335" spans="1:29" s="2" customFormat="1" x14ac:dyDescent="0.25">
      <c r="A6335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</row>
    <row r="6336" spans="1:29" s="2" customFormat="1" x14ac:dyDescent="0.25">
      <c r="A6336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</row>
    <row r="6337" spans="1:29" s="2" customFormat="1" x14ac:dyDescent="0.25">
      <c r="A6337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</row>
    <row r="6338" spans="1:29" s="2" customFormat="1" x14ac:dyDescent="0.25">
      <c r="A6338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</row>
    <row r="6339" spans="1:29" s="2" customFormat="1" x14ac:dyDescent="0.25">
      <c r="A6339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</row>
    <row r="6340" spans="1:29" s="2" customFormat="1" x14ac:dyDescent="0.25">
      <c r="A6340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</row>
    <row r="6341" spans="1:29" s="2" customFormat="1" x14ac:dyDescent="0.25">
      <c r="A634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</row>
    <row r="6342" spans="1:29" s="2" customFormat="1" x14ac:dyDescent="0.25">
      <c r="A6342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</row>
    <row r="6343" spans="1:29" s="2" customFormat="1" x14ac:dyDescent="0.25">
      <c r="A6343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</row>
    <row r="6344" spans="1:29" s="2" customFormat="1" x14ac:dyDescent="0.25">
      <c r="A6344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</row>
    <row r="6345" spans="1:29" s="2" customFormat="1" x14ac:dyDescent="0.25">
      <c r="A6345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</row>
    <row r="6346" spans="1:29" s="2" customFormat="1" x14ac:dyDescent="0.25">
      <c r="A6346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</row>
    <row r="6347" spans="1:29" s="2" customFormat="1" x14ac:dyDescent="0.25">
      <c r="A6347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</row>
    <row r="6348" spans="1:29" s="2" customFormat="1" x14ac:dyDescent="0.25">
      <c r="A6348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</row>
    <row r="6349" spans="1:29" s="2" customFormat="1" x14ac:dyDescent="0.25">
      <c r="A6349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</row>
    <row r="6350" spans="1:29" s="2" customFormat="1" x14ac:dyDescent="0.25">
      <c r="A6350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</row>
    <row r="6351" spans="1:29" s="2" customFormat="1" x14ac:dyDescent="0.25">
      <c r="A635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</row>
    <row r="6352" spans="1:29" s="2" customFormat="1" x14ac:dyDescent="0.25">
      <c r="A6352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</row>
    <row r="6353" spans="1:29" s="2" customFormat="1" x14ac:dyDescent="0.25">
      <c r="A6353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</row>
    <row r="6354" spans="1:29" s="2" customFormat="1" x14ac:dyDescent="0.25">
      <c r="A6354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</row>
    <row r="6355" spans="1:29" s="2" customFormat="1" x14ac:dyDescent="0.25">
      <c r="A6355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</row>
    <row r="6356" spans="1:29" s="2" customFormat="1" x14ac:dyDescent="0.25">
      <c r="A6356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</row>
    <row r="6357" spans="1:29" s="2" customFormat="1" x14ac:dyDescent="0.25">
      <c r="A6357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</row>
    <row r="6358" spans="1:29" s="2" customFormat="1" x14ac:dyDescent="0.25">
      <c r="A6358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</row>
    <row r="6359" spans="1:29" s="2" customFormat="1" x14ac:dyDescent="0.25">
      <c r="A6359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</row>
    <row r="6360" spans="1:29" s="2" customFormat="1" x14ac:dyDescent="0.25">
      <c r="A6360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</row>
    <row r="6361" spans="1:29" s="2" customFormat="1" x14ac:dyDescent="0.25">
      <c r="A636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</row>
    <row r="6362" spans="1:29" s="2" customFormat="1" x14ac:dyDescent="0.25">
      <c r="A6362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</row>
    <row r="6363" spans="1:29" s="2" customFormat="1" x14ac:dyDescent="0.25">
      <c r="A6363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</row>
    <row r="6364" spans="1:29" s="2" customFormat="1" x14ac:dyDescent="0.25">
      <c r="A6364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</row>
    <row r="6365" spans="1:29" s="2" customFormat="1" x14ac:dyDescent="0.25">
      <c r="A6365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</row>
    <row r="6366" spans="1:29" s="2" customFormat="1" x14ac:dyDescent="0.25">
      <c r="A6366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</row>
    <row r="6367" spans="1:29" s="2" customFormat="1" x14ac:dyDescent="0.25">
      <c r="A6367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</row>
    <row r="6368" spans="1:29" s="2" customFormat="1" x14ac:dyDescent="0.25">
      <c r="A6368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</row>
    <row r="6369" spans="1:29" s="2" customFormat="1" x14ac:dyDescent="0.25">
      <c r="A6369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</row>
    <row r="6370" spans="1:29" s="2" customFormat="1" x14ac:dyDescent="0.25">
      <c r="A6370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</row>
    <row r="6371" spans="1:29" s="2" customFormat="1" x14ac:dyDescent="0.25">
      <c r="A637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</row>
    <row r="6372" spans="1:29" s="2" customFormat="1" x14ac:dyDescent="0.25">
      <c r="A6372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</row>
    <row r="6373" spans="1:29" s="2" customFormat="1" x14ac:dyDescent="0.25">
      <c r="A6373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</row>
    <row r="6374" spans="1:29" s="2" customFormat="1" x14ac:dyDescent="0.25">
      <c r="A6374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</row>
    <row r="6375" spans="1:29" s="2" customFormat="1" x14ac:dyDescent="0.25">
      <c r="A6375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</row>
    <row r="6376" spans="1:29" s="2" customFormat="1" x14ac:dyDescent="0.25">
      <c r="A6376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</row>
    <row r="6377" spans="1:29" s="2" customFormat="1" x14ac:dyDescent="0.25">
      <c r="A6377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</row>
    <row r="6378" spans="1:29" s="2" customFormat="1" x14ac:dyDescent="0.25">
      <c r="A6378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</row>
    <row r="6379" spans="1:29" s="2" customFormat="1" x14ac:dyDescent="0.25">
      <c r="A6379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</row>
    <row r="6380" spans="1:29" s="2" customFormat="1" x14ac:dyDescent="0.25">
      <c r="A6380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</row>
    <row r="6381" spans="1:29" s="2" customFormat="1" x14ac:dyDescent="0.25">
      <c r="A638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</row>
    <row r="6382" spans="1:29" s="2" customFormat="1" x14ac:dyDescent="0.25">
      <c r="A6382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</row>
    <row r="6383" spans="1:29" s="2" customFormat="1" x14ac:dyDescent="0.25">
      <c r="A6383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</row>
    <row r="6384" spans="1:29" s="2" customFormat="1" x14ac:dyDescent="0.25">
      <c r="A6384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</row>
    <row r="6385" spans="1:29" s="2" customFormat="1" x14ac:dyDescent="0.25">
      <c r="A6385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</row>
    <row r="6386" spans="1:29" s="2" customFormat="1" x14ac:dyDescent="0.25">
      <c r="A6386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</row>
    <row r="6387" spans="1:29" s="2" customFormat="1" x14ac:dyDescent="0.25">
      <c r="A6387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</row>
    <row r="6388" spans="1:29" s="2" customFormat="1" x14ac:dyDescent="0.25">
      <c r="A6388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</row>
    <row r="6389" spans="1:29" s="2" customFormat="1" x14ac:dyDescent="0.25">
      <c r="A6389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</row>
    <row r="6390" spans="1:29" s="2" customFormat="1" x14ac:dyDescent="0.25">
      <c r="A6390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</row>
    <row r="6391" spans="1:29" s="2" customFormat="1" x14ac:dyDescent="0.25">
      <c r="A639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</row>
    <row r="6392" spans="1:29" s="2" customFormat="1" x14ac:dyDescent="0.25">
      <c r="A6392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</row>
    <row r="6393" spans="1:29" s="2" customFormat="1" x14ac:dyDescent="0.25">
      <c r="A6393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</row>
    <row r="6394" spans="1:29" s="2" customFormat="1" x14ac:dyDescent="0.25">
      <c r="A6394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</row>
    <row r="6395" spans="1:29" s="2" customFormat="1" x14ac:dyDescent="0.25">
      <c r="A6395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</row>
    <row r="6396" spans="1:29" s="2" customFormat="1" x14ac:dyDescent="0.25">
      <c r="A6396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</row>
    <row r="6397" spans="1:29" s="2" customFormat="1" x14ac:dyDescent="0.25">
      <c r="A6397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</row>
    <row r="6398" spans="1:29" s="2" customFormat="1" x14ac:dyDescent="0.25">
      <c r="A6398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</row>
    <row r="6399" spans="1:29" s="2" customFormat="1" x14ac:dyDescent="0.25">
      <c r="A6399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</row>
    <row r="6400" spans="1:29" s="2" customFormat="1" x14ac:dyDescent="0.25">
      <c r="A6400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</row>
    <row r="6401" spans="1:29" s="2" customFormat="1" x14ac:dyDescent="0.25">
      <c r="A640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</row>
    <row r="6402" spans="1:29" s="2" customFormat="1" x14ac:dyDescent="0.25">
      <c r="A6402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</row>
    <row r="6403" spans="1:29" s="2" customFormat="1" x14ac:dyDescent="0.25">
      <c r="A6403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</row>
    <row r="6404" spans="1:29" s="2" customFormat="1" x14ac:dyDescent="0.25">
      <c r="A6404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</row>
    <row r="6405" spans="1:29" s="2" customFormat="1" x14ac:dyDescent="0.25">
      <c r="A6405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</row>
    <row r="6406" spans="1:29" s="2" customFormat="1" x14ac:dyDescent="0.25">
      <c r="A6406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</row>
    <row r="6407" spans="1:29" s="2" customFormat="1" x14ac:dyDescent="0.25">
      <c r="A6407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</row>
    <row r="6408" spans="1:29" s="2" customFormat="1" x14ac:dyDescent="0.25">
      <c r="A6408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</row>
    <row r="6409" spans="1:29" s="2" customFormat="1" x14ac:dyDescent="0.25">
      <c r="A6409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</row>
    <row r="6410" spans="1:29" s="2" customFormat="1" x14ac:dyDescent="0.25">
      <c r="A6410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</row>
    <row r="6411" spans="1:29" s="2" customFormat="1" x14ac:dyDescent="0.25">
      <c r="A641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</row>
    <row r="6412" spans="1:29" s="2" customFormat="1" x14ac:dyDescent="0.25">
      <c r="A6412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</row>
    <row r="6413" spans="1:29" s="2" customFormat="1" x14ac:dyDescent="0.25">
      <c r="A6413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</row>
    <row r="6414" spans="1:29" s="2" customFormat="1" x14ac:dyDescent="0.25">
      <c r="A6414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</row>
    <row r="6415" spans="1:29" s="2" customFormat="1" x14ac:dyDescent="0.25">
      <c r="A6415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</row>
    <row r="6416" spans="1:29" s="2" customFormat="1" x14ac:dyDescent="0.25">
      <c r="A6416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</row>
    <row r="6417" spans="1:29" s="2" customFormat="1" x14ac:dyDescent="0.25">
      <c r="A6417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</row>
    <row r="6418" spans="1:29" s="2" customFormat="1" x14ac:dyDescent="0.25">
      <c r="A6418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</row>
    <row r="6419" spans="1:29" s="2" customFormat="1" x14ac:dyDescent="0.25">
      <c r="A6419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</row>
    <row r="6420" spans="1:29" s="2" customFormat="1" x14ac:dyDescent="0.25">
      <c r="A6420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</row>
    <row r="6421" spans="1:29" s="2" customFormat="1" x14ac:dyDescent="0.25">
      <c r="A642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</row>
    <row r="6422" spans="1:29" s="2" customFormat="1" x14ac:dyDescent="0.25">
      <c r="A6422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</row>
    <row r="6423" spans="1:29" s="2" customFormat="1" x14ac:dyDescent="0.25">
      <c r="A6423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</row>
    <row r="6424" spans="1:29" s="2" customFormat="1" x14ac:dyDescent="0.25">
      <c r="A6424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</row>
    <row r="6425" spans="1:29" s="2" customFormat="1" x14ac:dyDescent="0.25">
      <c r="A6425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</row>
    <row r="6426" spans="1:29" s="2" customFormat="1" x14ac:dyDescent="0.25">
      <c r="A6426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</row>
    <row r="6427" spans="1:29" s="2" customFormat="1" x14ac:dyDescent="0.25">
      <c r="A6427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</row>
    <row r="6428" spans="1:29" s="2" customFormat="1" x14ac:dyDescent="0.25">
      <c r="A6428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</row>
    <row r="6429" spans="1:29" s="2" customFormat="1" x14ac:dyDescent="0.25">
      <c r="A6429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</row>
    <row r="6430" spans="1:29" s="2" customFormat="1" x14ac:dyDescent="0.25">
      <c r="A6430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</row>
    <row r="6431" spans="1:29" s="2" customFormat="1" x14ac:dyDescent="0.25">
      <c r="A643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</row>
    <row r="6432" spans="1:29" s="2" customFormat="1" x14ac:dyDescent="0.25">
      <c r="A6432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</row>
    <row r="6433" spans="1:29" s="2" customFormat="1" x14ac:dyDescent="0.25">
      <c r="A6433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</row>
    <row r="6434" spans="1:29" s="2" customFormat="1" x14ac:dyDescent="0.25">
      <c r="A6434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</row>
    <row r="6435" spans="1:29" s="2" customFormat="1" x14ac:dyDescent="0.25">
      <c r="A6435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</row>
    <row r="6436" spans="1:29" s="2" customFormat="1" x14ac:dyDescent="0.25">
      <c r="A6436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</row>
    <row r="6437" spans="1:29" s="2" customFormat="1" x14ac:dyDescent="0.25">
      <c r="A6437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</row>
    <row r="6438" spans="1:29" s="2" customFormat="1" x14ac:dyDescent="0.25">
      <c r="A6438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</row>
    <row r="6439" spans="1:29" s="2" customFormat="1" x14ac:dyDescent="0.25">
      <c r="A6439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</row>
    <row r="6440" spans="1:29" s="2" customFormat="1" x14ac:dyDescent="0.25">
      <c r="A6440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</row>
    <row r="6441" spans="1:29" s="2" customFormat="1" x14ac:dyDescent="0.25">
      <c r="A644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</row>
    <row r="6442" spans="1:29" s="2" customFormat="1" x14ac:dyDescent="0.25">
      <c r="A6442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</row>
    <row r="6443" spans="1:29" s="2" customFormat="1" x14ac:dyDescent="0.25">
      <c r="A6443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</row>
    <row r="6444" spans="1:29" s="2" customFormat="1" x14ac:dyDescent="0.25">
      <c r="A6444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</row>
    <row r="6445" spans="1:29" s="2" customFormat="1" x14ac:dyDescent="0.25">
      <c r="A6445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</row>
    <row r="6446" spans="1:29" s="2" customFormat="1" x14ac:dyDescent="0.25">
      <c r="A6446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</row>
    <row r="6447" spans="1:29" s="2" customFormat="1" x14ac:dyDescent="0.25">
      <c r="A6447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</row>
    <row r="6448" spans="1:29" s="2" customFormat="1" x14ac:dyDescent="0.25">
      <c r="A6448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</row>
    <row r="6449" spans="1:29" s="2" customFormat="1" x14ac:dyDescent="0.25">
      <c r="A6449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</row>
    <row r="6450" spans="1:29" s="2" customFormat="1" x14ac:dyDescent="0.25">
      <c r="A6450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</row>
    <row r="6451" spans="1:29" s="2" customFormat="1" x14ac:dyDescent="0.25">
      <c r="A645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</row>
    <row r="6452" spans="1:29" s="2" customFormat="1" x14ac:dyDescent="0.25">
      <c r="A6452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</row>
    <row r="6453" spans="1:29" s="2" customFormat="1" x14ac:dyDescent="0.25">
      <c r="A6453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</row>
    <row r="6454" spans="1:29" s="2" customFormat="1" x14ac:dyDescent="0.25">
      <c r="A6454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</row>
    <row r="6455" spans="1:29" s="2" customFormat="1" x14ac:dyDescent="0.25">
      <c r="A6455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</row>
    <row r="6456" spans="1:29" s="2" customFormat="1" x14ac:dyDescent="0.25">
      <c r="A6456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</row>
    <row r="6457" spans="1:29" s="2" customFormat="1" x14ac:dyDescent="0.25">
      <c r="A6457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</row>
    <row r="6458" spans="1:29" s="2" customFormat="1" x14ac:dyDescent="0.25">
      <c r="A6458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</row>
    <row r="6459" spans="1:29" s="2" customFormat="1" x14ac:dyDescent="0.25">
      <c r="A6459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</row>
    <row r="6460" spans="1:29" s="2" customFormat="1" x14ac:dyDescent="0.25">
      <c r="A6460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</row>
    <row r="6461" spans="1:29" s="2" customFormat="1" x14ac:dyDescent="0.25">
      <c r="A646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</row>
    <row r="6462" spans="1:29" s="2" customFormat="1" x14ac:dyDescent="0.25">
      <c r="A6462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</row>
    <row r="6463" spans="1:29" s="2" customFormat="1" x14ac:dyDescent="0.25">
      <c r="A6463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</row>
    <row r="6464" spans="1:29" s="2" customFormat="1" x14ac:dyDescent="0.25">
      <c r="A6464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</row>
    <row r="6465" spans="1:29" s="2" customFormat="1" x14ac:dyDescent="0.25">
      <c r="A6465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</row>
    <row r="6466" spans="1:29" s="2" customFormat="1" x14ac:dyDescent="0.25">
      <c r="A6466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</row>
    <row r="6467" spans="1:29" s="2" customFormat="1" x14ac:dyDescent="0.25">
      <c r="A6467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</row>
    <row r="6468" spans="1:29" s="2" customFormat="1" x14ac:dyDescent="0.25">
      <c r="A6468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</row>
    <row r="6469" spans="1:29" s="2" customFormat="1" x14ac:dyDescent="0.25">
      <c r="A6469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</row>
    <row r="6470" spans="1:29" s="2" customFormat="1" x14ac:dyDescent="0.25">
      <c r="A6470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</row>
    <row r="6471" spans="1:29" s="2" customFormat="1" x14ac:dyDescent="0.25">
      <c r="A647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</row>
    <row r="6472" spans="1:29" s="2" customFormat="1" x14ac:dyDescent="0.25">
      <c r="A6472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</row>
    <row r="6473" spans="1:29" s="2" customFormat="1" x14ac:dyDescent="0.25">
      <c r="A6473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</row>
    <row r="6474" spans="1:29" s="2" customFormat="1" x14ac:dyDescent="0.25">
      <c r="A6474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</row>
    <row r="6475" spans="1:29" s="2" customFormat="1" x14ac:dyDescent="0.25">
      <c r="A6475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</row>
    <row r="6476" spans="1:29" s="2" customFormat="1" x14ac:dyDescent="0.25">
      <c r="A6476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</row>
    <row r="6477" spans="1:29" s="2" customFormat="1" x14ac:dyDescent="0.25">
      <c r="A6477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</row>
    <row r="6478" spans="1:29" s="2" customFormat="1" x14ac:dyDescent="0.25">
      <c r="A6478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</row>
    <row r="6479" spans="1:29" s="2" customFormat="1" x14ac:dyDescent="0.25">
      <c r="A6479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</row>
    <row r="6480" spans="1:29" s="2" customFormat="1" x14ac:dyDescent="0.25">
      <c r="A6480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</row>
    <row r="6481" spans="1:29" s="2" customFormat="1" x14ac:dyDescent="0.25">
      <c r="A648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</row>
    <row r="6482" spans="1:29" s="2" customFormat="1" x14ac:dyDescent="0.25">
      <c r="A6482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</row>
    <row r="6483" spans="1:29" s="2" customFormat="1" x14ac:dyDescent="0.25">
      <c r="A6483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</row>
    <row r="6484" spans="1:29" s="2" customFormat="1" x14ac:dyDescent="0.25">
      <c r="A6484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</row>
    <row r="6485" spans="1:29" s="2" customFormat="1" x14ac:dyDescent="0.25">
      <c r="A6485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</row>
    <row r="6486" spans="1:29" s="2" customFormat="1" x14ac:dyDescent="0.25">
      <c r="A6486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</row>
    <row r="6487" spans="1:29" s="2" customFormat="1" x14ac:dyDescent="0.25">
      <c r="A6487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</row>
    <row r="6488" spans="1:29" s="2" customFormat="1" x14ac:dyDescent="0.25">
      <c r="A6488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</row>
    <row r="6489" spans="1:29" s="2" customFormat="1" x14ac:dyDescent="0.25">
      <c r="A6489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</row>
    <row r="6490" spans="1:29" s="2" customFormat="1" x14ac:dyDescent="0.25">
      <c r="A6490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</row>
    <row r="6491" spans="1:29" s="2" customFormat="1" x14ac:dyDescent="0.25">
      <c r="A649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</row>
    <row r="6492" spans="1:29" s="2" customFormat="1" x14ac:dyDescent="0.25">
      <c r="A6492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</row>
    <row r="6493" spans="1:29" s="2" customFormat="1" x14ac:dyDescent="0.25">
      <c r="A6493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</row>
    <row r="6494" spans="1:29" s="2" customFormat="1" x14ac:dyDescent="0.25">
      <c r="A6494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</row>
    <row r="6495" spans="1:29" s="2" customFormat="1" x14ac:dyDescent="0.25">
      <c r="A6495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</row>
    <row r="6496" spans="1:29" s="2" customFormat="1" x14ac:dyDescent="0.25">
      <c r="A6496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</row>
    <row r="6497" spans="1:29" s="2" customFormat="1" x14ac:dyDescent="0.25">
      <c r="A6497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</row>
    <row r="6498" spans="1:29" s="2" customFormat="1" x14ac:dyDescent="0.25">
      <c r="A6498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</row>
    <row r="6499" spans="1:29" s="2" customFormat="1" x14ac:dyDescent="0.25">
      <c r="A6499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</row>
    <row r="6500" spans="1:29" s="2" customFormat="1" x14ac:dyDescent="0.25">
      <c r="A6500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</row>
    <row r="6501" spans="1:29" s="2" customFormat="1" x14ac:dyDescent="0.25">
      <c r="A650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</row>
    <row r="6502" spans="1:29" s="2" customFormat="1" x14ac:dyDescent="0.25">
      <c r="A6502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</row>
    <row r="6503" spans="1:29" s="2" customFormat="1" x14ac:dyDescent="0.25">
      <c r="A6503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</row>
    <row r="6504" spans="1:29" s="2" customFormat="1" x14ac:dyDescent="0.25">
      <c r="A6504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</row>
    <row r="6505" spans="1:29" s="2" customFormat="1" x14ac:dyDescent="0.25">
      <c r="A6505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</row>
    <row r="6506" spans="1:29" s="2" customFormat="1" x14ac:dyDescent="0.25">
      <c r="A6506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</row>
    <row r="6507" spans="1:29" s="2" customFormat="1" x14ac:dyDescent="0.25">
      <c r="A6507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</row>
    <row r="6508" spans="1:29" s="2" customFormat="1" x14ac:dyDescent="0.25">
      <c r="A6508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</row>
    <row r="6509" spans="1:29" s="2" customFormat="1" x14ac:dyDescent="0.25">
      <c r="A6509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</row>
    <row r="6510" spans="1:29" s="2" customFormat="1" x14ac:dyDescent="0.25">
      <c r="A6510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</row>
    <row r="6511" spans="1:29" s="2" customFormat="1" x14ac:dyDescent="0.25">
      <c r="A651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</row>
    <row r="6512" spans="1:29" s="2" customFormat="1" x14ac:dyDescent="0.25">
      <c r="A6512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</row>
    <row r="6513" spans="1:29" s="2" customFormat="1" x14ac:dyDescent="0.25">
      <c r="A6513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</row>
    <row r="6514" spans="1:29" s="2" customFormat="1" x14ac:dyDescent="0.25">
      <c r="A6514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</row>
    <row r="6515" spans="1:29" s="2" customFormat="1" x14ac:dyDescent="0.25">
      <c r="A6515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</row>
    <row r="6516" spans="1:29" s="2" customFormat="1" x14ac:dyDescent="0.25">
      <c r="A6516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</row>
    <row r="6517" spans="1:29" s="2" customFormat="1" x14ac:dyDescent="0.25">
      <c r="A6517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</row>
    <row r="6518" spans="1:29" s="2" customFormat="1" x14ac:dyDescent="0.25">
      <c r="A6518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</row>
    <row r="6519" spans="1:29" s="2" customFormat="1" x14ac:dyDescent="0.25">
      <c r="A6519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</row>
    <row r="6520" spans="1:29" s="2" customFormat="1" x14ac:dyDescent="0.25">
      <c r="A6520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</row>
    <row r="6521" spans="1:29" s="2" customFormat="1" x14ac:dyDescent="0.25">
      <c r="A652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</row>
    <row r="6522" spans="1:29" s="2" customFormat="1" x14ac:dyDescent="0.25">
      <c r="A6522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</row>
    <row r="6523" spans="1:29" s="2" customFormat="1" x14ac:dyDescent="0.25">
      <c r="A6523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</row>
    <row r="6524" spans="1:29" s="2" customFormat="1" x14ac:dyDescent="0.25">
      <c r="A6524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</row>
    <row r="6525" spans="1:29" s="2" customFormat="1" x14ac:dyDescent="0.25">
      <c r="A6525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</row>
    <row r="6526" spans="1:29" s="2" customFormat="1" x14ac:dyDescent="0.25">
      <c r="A6526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</row>
    <row r="6527" spans="1:29" s="2" customFormat="1" x14ac:dyDescent="0.25">
      <c r="A6527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</row>
    <row r="6528" spans="1:29" s="2" customFormat="1" x14ac:dyDescent="0.25">
      <c r="A6528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</row>
    <row r="6529" spans="1:29" s="2" customFormat="1" x14ac:dyDescent="0.25">
      <c r="A6529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</row>
    <row r="6530" spans="1:29" s="2" customFormat="1" x14ac:dyDescent="0.25">
      <c r="A6530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</row>
    <row r="6531" spans="1:29" s="2" customFormat="1" x14ac:dyDescent="0.25">
      <c r="A653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</row>
    <row r="6532" spans="1:29" s="2" customFormat="1" x14ac:dyDescent="0.25">
      <c r="A6532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</row>
    <row r="6533" spans="1:29" s="2" customFormat="1" x14ac:dyDescent="0.25">
      <c r="A6533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</row>
    <row r="6534" spans="1:29" s="2" customFormat="1" x14ac:dyDescent="0.25">
      <c r="A6534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</row>
    <row r="6535" spans="1:29" s="2" customFormat="1" x14ac:dyDescent="0.25">
      <c r="A6535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</row>
    <row r="6536" spans="1:29" s="2" customFormat="1" x14ac:dyDescent="0.25">
      <c r="A6536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</row>
    <row r="6537" spans="1:29" s="2" customFormat="1" x14ac:dyDescent="0.25">
      <c r="A6537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</row>
    <row r="6538" spans="1:29" s="2" customFormat="1" x14ac:dyDescent="0.25">
      <c r="A6538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</row>
    <row r="6539" spans="1:29" s="2" customFormat="1" x14ac:dyDescent="0.25">
      <c r="A6539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</row>
    <row r="6540" spans="1:29" s="2" customFormat="1" x14ac:dyDescent="0.25">
      <c r="A6540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</row>
    <row r="6541" spans="1:29" s="2" customFormat="1" x14ac:dyDescent="0.25">
      <c r="A654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</row>
    <row r="6542" spans="1:29" s="2" customFormat="1" x14ac:dyDescent="0.25">
      <c r="A6542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</row>
    <row r="6543" spans="1:29" s="2" customFormat="1" x14ac:dyDescent="0.25">
      <c r="A6543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</row>
    <row r="6544" spans="1:29" s="2" customFormat="1" x14ac:dyDescent="0.25">
      <c r="A6544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</row>
    <row r="6545" spans="1:29" s="2" customFormat="1" x14ac:dyDescent="0.25">
      <c r="A6545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</row>
    <row r="6546" spans="1:29" s="2" customFormat="1" x14ac:dyDescent="0.25">
      <c r="A6546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</row>
    <row r="6547" spans="1:29" s="2" customFormat="1" x14ac:dyDescent="0.25">
      <c r="A6547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</row>
    <row r="6548" spans="1:29" s="2" customFormat="1" x14ac:dyDescent="0.25">
      <c r="A6548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</row>
    <row r="6549" spans="1:29" s="2" customFormat="1" x14ac:dyDescent="0.25">
      <c r="A6549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</row>
    <row r="6550" spans="1:29" s="2" customFormat="1" x14ac:dyDescent="0.25">
      <c r="A6550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</row>
    <row r="6551" spans="1:29" s="2" customFormat="1" x14ac:dyDescent="0.25">
      <c r="A655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</row>
    <row r="6552" spans="1:29" s="2" customFormat="1" x14ac:dyDescent="0.25">
      <c r="A6552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</row>
    <row r="6553" spans="1:29" s="2" customFormat="1" x14ac:dyDescent="0.25">
      <c r="A6553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</row>
    <row r="6554" spans="1:29" s="2" customFormat="1" x14ac:dyDescent="0.25">
      <c r="A6554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</row>
    <row r="6555" spans="1:29" s="2" customFormat="1" x14ac:dyDescent="0.25">
      <c r="A6555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</row>
    <row r="6556" spans="1:29" s="2" customFormat="1" x14ac:dyDescent="0.25">
      <c r="A6556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</row>
    <row r="6557" spans="1:29" s="2" customFormat="1" x14ac:dyDescent="0.25">
      <c r="A6557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</row>
    <row r="6558" spans="1:29" s="2" customFormat="1" x14ac:dyDescent="0.25">
      <c r="A6558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</row>
    <row r="6559" spans="1:29" s="2" customFormat="1" x14ac:dyDescent="0.25">
      <c r="A6559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</row>
    <row r="6560" spans="1:29" s="2" customFormat="1" x14ac:dyDescent="0.25">
      <c r="A6560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</row>
    <row r="6561" spans="1:29" s="2" customFormat="1" x14ac:dyDescent="0.25">
      <c r="A656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</row>
    <row r="6562" spans="1:29" s="2" customFormat="1" x14ac:dyDescent="0.25">
      <c r="A6562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</row>
    <row r="6563" spans="1:29" s="2" customFormat="1" x14ac:dyDescent="0.25">
      <c r="A6563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</row>
    <row r="6564" spans="1:29" s="2" customFormat="1" x14ac:dyDescent="0.25">
      <c r="A6564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</row>
    <row r="6565" spans="1:29" s="2" customFormat="1" x14ac:dyDescent="0.25">
      <c r="A6565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</row>
    <row r="6566" spans="1:29" s="2" customFormat="1" x14ac:dyDescent="0.25">
      <c r="A6566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</row>
    <row r="6567" spans="1:29" s="2" customFormat="1" x14ac:dyDescent="0.25">
      <c r="A6567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</row>
    <row r="6568" spans="1:29" s="2" customFormat="1" x14ac:dyDescent="0.25">
      <c r="A6568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</row>
    <row r="6569" spans="1:29" s="2" customFormat="1" x14ac:dyDescent="0.25">
      <c r="A6569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</row>
    <row r="6570" spans="1:29" s="2" customFormat="1" x14ac:dyDescent="0.25">
      <c r="A6570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</row>
    <row r="6571" spans="1:29" s="2" customFormat="1" x14ac:dyDescent="0.25">
      <c r="A657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</row>
    <row r="6572" spans="1:29" s="2" customFormat="1" x14ac:dyDescent="0.25">
      <c r="A6572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</row>
    <row r="6573" spans="1:29" s="2" customFormat="1" x14ac:dyDescent="0.25">
      <c r="A6573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</row>
    <row r="6574" spans="1:29" s="2" customFormat="1" x14ac:dyDescent="0.25">
      <c r="A6574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</row>
    <row r="6575" spans="1:29" s="2" customFormat="1" x14ac:dyDescent="0.25">
      <c r="A6575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</row>
    <row r="6576" spans="1:29" s="2" customFormat="1" x14ac:dyDescent="0.25">
      <c r="A6576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</row>
    <row r="6577" spans="1:29" s="2" customFormat="1" x14ac:dyDescent="0.25">
      <c r="A6577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</row>
    <row r="6578" spans="1:29" s="2" customFormat="1" x14ac:dyDescent="0.25">
      <c r="A6578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</row>
    <row r="6579" spans="1:29" s="2" customFormat="1" x14ac:dyDescent="0.25">
      <c r="A6579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</row>
    <row r="6580" spans="1:29" s="2" customFormat="1" x14ac:dyDescent="0.25">
      <c r="A6580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</row>
    <row r="6581" spans="1:29" s="2" customFormat="1" x14ac:dyDescent="0.25">
      <c r="A658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</row>
    <row r="6582" spans="1:29" s="2" customFormat="1" x14ac:dyDescent="0.25">
      <c r="A6582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</row>
    <row r="6583" spans="1:29" s="2" customFormat="1" x14ac:dyDescent="0.25">
      <c r="A6583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</row>
    <row r="6584" spans="1:29" s="2" customFormat="1" x14ac:dyDescent="0.25">
      <c r="A6584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</row>
    <row r="6585" spans="1:29" s="2" customFormat="1" x14ac:dyDescent="0.25">
      <c r="A6585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</row>
    <row r="6586" spans="1:29" s="2" customFormat="1" x14ac:dyDescent="0.25">
      <c r="A6586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</row>
    <row r="6587" spans="1:29" s="2" customFormat="1" x14ac:dyDescent="0.25">
      <c r="A6587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</row>
    <row r="6588" spans="1:29" s="2" customFormat="1" x14ac:dyDescent="0.25">
      <c r="A6588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</row>
    <row r="6589" spans="1:29" s="2" customFormat="1" x14ac:dyDescent="0.25">
      <c r="A6589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</row>
    <row r="6590" spans="1:29" s="2" customFormat="1" x14ac:dyDescent="0.25">
      <c r="A6590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</row>
    <row r="6591" spans="1:29" s="2" customFormat="1" x14ac:dyDescent="0.25">
      <c r="A659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</row>
    <row r="6592" spans="1:29" s="2" customFormat="1" x14ac:dyDescent="0.25">
      <c r="A6592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</row>
    <row r="6593" spans="1:29" s="2" customFormat="1" x14ac:dyDescent="0.25">
      <c r="A6593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</row>
    <row r="6594" spans="1:29" s="2" customFormat="1" x14ac:dyDescent="0.25">
      <c r="A6594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</row>
    <row r="6595" spans="1:29" s="2" customFormat="1" x14ac:dyDescent="0.25">
      <c r="A6595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</row>
    <row r="6596" spans="1:29" s="2" customFormat="1" x14ac:dyDescent="0.25">
      <c r="A6596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</row>
    <row r="6597" spans="1:29" s="2" customFormat="1" x14ac:dyDescent="0.25">
      <c r="A6597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</row>
    <row r="6598" spans="1:29" s="2" customFormat="1" x14ac:dyDescent="0.25">
      <c r="A6598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</row>
    <row r="6599" spans="1:29" s="2" customFormat="1" x14ac:dyDescent="0.25">
      <c r="A6599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</row>
    <row r="6600" spans="1:29" s="2" customFormat="1" x14ac:dyDescent="0.25">
      <c r="A6600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</row>
    <row r="6601" spans="1:29" s="2" customFormat="1" x14ac:dyDescent="0.25">
      <c r="A660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</row>
    <row r="6602" spans="1:29" s="2" customFormat="1" x14ac:dyDescent="0.25">
      <c r="A6602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</row>
    <row r="6603" spans="1:29" s="2" customFormat="1" x14ac:dyDescent="0.25">
      <c r="A6603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</row>
    <row r="6604" spans="1:29" s="2" customFormat="1" x14ac:dyDescent="0.25">
      <c r="A6604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</row>
    <row r="6605" spans="1:29" s="2" customFormat="1" x14ac:dyDescent="0.25">
      <c r="A6605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</row>
    <row r="6606" spans="1:29" s="2" customFormat="1" x14ac:dyDescent="0.25">
      <c r="A6606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</row>
    <row r="6607" spans="1:29" s="2" customFormat="1" x14ac:dyDescent="0.25">
      <c r="A6607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</row>
    <row r="6608" spans="1:29" s="2" customFormat="1" x14ac:dyDescent="0.25">
      <c r="A6608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</row>
    <row r="6609" spans="1:29" s="2" customFormat="1" x14ac:dyDescent="0.25">
      <c r="A6609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</row>
    <row r="6610" spans="1:29" s="2" customFormat="1" x14ac:dyDescent="0.25">
      <c r="A6610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</row>
    <row r="6611" spans="1:29" s="2" customFormat="1" x14ac:dyDescent="0.25">
      <c r="A661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</row>
    <row r="6612" spans="1:29" s="2" customFormat="1" x14ac:dyDescent="0.25">
      <c r="A6612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</row>
    <row r="6613" spans="1:29" s="2" customFormat="1" x14ac:dyDescent="0.25">
      <c r="A6613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</row>
    <row r="6614" spans="1:29" s="2" customFormat="1" x14ac:dyDescent="0.25">
      <c r="A6614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</row>
    <row r="6615" spans="1:29" s="2" customFormat="1" x14ac:dyDescent="0.25">
      <c r="A6615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</row>
    <row r="6616" spans="1:29" s="2" customFormat="1" x14ac:dyDescent="0.25">
      <c r="A6616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</row>
    <row r="6617" spans="1:29" s="2" customFormat="1" x14ac:dyDescent="0.25">
      <c r="A6617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</row>
    <row r="6618" spans="1:29" s="2" customFormat="1" x14ac:dyDescent="0.25">
      <c r="A6618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</row>
    <row r="6619" spans="1:29" s="2" customFormat="1" x14ac:dyDescent="0.25">
      <c r="A6619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</row>
    <row r="6620" spans="1:29" s="2" customFormat="1" x14ac:dyDescent="0.25">
      <c r="A6620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</row>
    <row r="6621" spans="1:29" s="2" customFormat="1" x14ac:dyDescent="0.25">
      <c r="A662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</row>
    <row r="6622" spans="1:29" s="2" customFormat="1" x14ac:dyDescent="0.25">
      <c r="A6622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</row>
    <row r="6623" spans="1:29" s="2" customFormat="1" x14ac:dyDescent="0.25">
      <c r="A6623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</row>
    <row r="6624" spans="1:29" s="2" customFormat="1" x14ac:dyDescent="0.25">
      <c r="A6624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</row>
    <row r="6625" spans="1:29" s="2" customFormat="1" x14ac:dyDescent="0.25">
      <c r="A6625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</row>
    <row r="6626" spans="1:29" s="2" customFormat="1" x14ac:dyDescent="0.25">
      <c r="A6626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</row>
    <row r="6627" spans="1:29" s="2" customFormat="1" x14ac:dyDescent="0.25">
      <c r="A6627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</row>
    <row r="6628" spans="1:29" s="2" customFormat="1" x14ac:dyDescent="0.25">
      <c r="A6628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</row>
    <row r="6629" spans="1:29" s="2" customFormat="1" x14ac:dyDescent="0.25">
      <c r="A6629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</row>
    <row r="6630" spans="1:29" s="2" customFormat="1" x14ac:dyDescent="0.25">
      <c r="A6630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</row>
    <row r="6631" spans="1:29" s="2" customFormat="1" x14ac:dyDescent="0.25">
      <c r="A663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</row>
    <row r="6632" spans="1:29" s="2" customFormat="1" x14ac:dyDescent="0.25">
      <c r="A6632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</row>
    <row r="6633" spans="1:29" s="2" customFormat="1" x14ac:dyDescent="0.25">
      <c r="A6633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</row>
    <row r="6634" spans="1:29" s="2" customFormat="1" x14ac:dyDescent="0.25">
      <c r="A6634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</row>
    <row r="6635" spans="1:29" s="2" customFormat="1" x14ac:dyDescent="0.25">
      <c r="A6635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</row>
    <row r="6636" spans="1:29" s="2" customFormat="1" x14ac:dyDescent="0.25">
      <c r="A6636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</row>
    <row r="6637" spans="1:29" s="2" customFormat="1" x14ac:dyDescent="0.25">
      <c r="A6637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</row>
    <row r="6638" spans="1:29" s="2" customFormat="1" x14ac:dyDescent="0.25">
      <c r="A6638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</row>
    <row r="6639" spans="1:29" s="2" customFormat="1" x14ac:dyDescent="0.25">
      <c r="A6639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</row>
    <row r="6640" spans="1:29" s="2" customFormat="1" x14ac:dyDescent="0.25">
      <c r="A6640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</row>
    <row r="6641" spans="1:29" s="2" customFormat="1" x14ac:dyDescent="0.25">
      <c r="A664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</row>
    <row r="6642" spans="1:29" s="2" customFormat="1" x14ac:dyDescent="0.25">
      <c r="A6642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</row>
    <row r="6643" spans="1:29" s="2" customFormat="1" x14ac:dyDescent="0.25">
      <c r="A6643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</row>
    <row r="6644" spans="1:29" s="2" customFormat="1" x14ac:dyDescent="0.25">
      <c r="A6644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</row>
    <row r="6645" spans="1:29" s="2" customFormat="1" x14ac:dyDescent="0.25">
      <c r="A6645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</row>
    <row r="6646" spans="1:29" s="2" customFormat="1" x14ac:dyDescent="0.25">
      <c r="A6646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</row>
    <row r="6647" spans="1:29" s="2" customFormat="1" x14ac:dyDescent="0.25">
      <c r="A6647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</row>
    <row r="6648" spans="1:29" s="2" customFormat="1" x14ac:dyDescent="0.25">
      <c r="A6648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</row>
    <row r="6649" spans="1:29" s="2" customFormat="1" x14ac:dyDescent="0.25">
      <c r="A6649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</row>
    <row r="6650" spans="1:29" s="2" customFormat="1" x14ac:dyDescent="0.25">
      <c r="A6650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</row>
    <row r="6651" spans="1:29" s="2" customFormat="1" x14ac:dyDescent="0.25">
      <c r="A665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</row>
    <row r="6652" spans="1:29" s="2" customFormat="1" x14ac:dyDescent="0.25">
      <c r="A6652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</row>
    <row r="6653" spans="1:29" s="2" customFormat="1" x14ac:dyDescent="0.25">
      <c r="A6653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</row>
    <row r="6654" spans="1:29" s="2" customFormat="1" x14ac:dyDescent="0.25">
      <c r="A6654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</row>
    <row r="6655" spans="1:29" s="2" customFormat="1" x14ac:dyDescent="0.25">
      <c r="A6655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</row>
    <row r="6656" spans="1:29" s="2" customFormat="1" x14ac:dyDescent="0.25">
      <c r="A6656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</row>
    <row r="6657" spans="1:29" s="2" customFormat="1" x14ac:dyDescent="0.25">
      <c r="A6657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</row>
    <row r="6658" spans="1:29" s="2" customFormat="1" x14ac:dyDescent="0.25">
      <c r="A6658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</row>
    <row r="6659" spans="1:29" s="2" customFormat="1" x14ac:dyDescent="0.25">
      <c r="A6659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</row>
    <row r="6660" spans="1:29" s="2" customFormat="1" x14ac:dyDescent="0.25">
      <c r="A6660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</row>
    <row r="6661" spans="1:29" s="2" customFormat="1" x14ac:dyDescent="0.25">
      <c r="A666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</row>
    <row r="6662" spans="1:29" s="2" customFormat="1" x14ac:dyDescent="0.25">
      <c r="A6662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</row>
    <row r="6663" spans="1:29" s="2" customFormat="1" x14ac:dyDescent="0.25">
      <c r="A6663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</row>
    <row r="6664" spans="1:29" s="2" customFormat="1" x14ac:dyDescent="0.25">
      <c r="A6664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</row>
    <row r="6665" spans="1:29" s="2" customFormat="1" x14ac:dyDescent="0.25">
      <c r="A6665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</row>
    <row r="6666" spans="1:29" s="2" customFormat="1" x14ac:dyDescent="0.25">
      <c r="A6666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</row>
    <row r="6667" spans="1:29" s="2" customFormat="1" x14ac:dyDescent="0.25">
      <c r="A6667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</row>
    <row r="6668" spans="1:29" s="2" customFormat="1" x14ac:dyDescent="0.25">
      <c r="A6668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</row>
    <row r="6669" spans="1:29" s="2" customFormat="1" x14ac:dyDescent="0.25">
      <c r="A6669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</row>
    <row r="6670" spans="1:29" s="2" customFormat="1" x14ac:dyDescent="0.25">
      <c r="A6670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</row>
    <row r="6671" spans="1:29" s="2" customFormat="1" x14ac:dyDescent="0.25">
      <c r="A667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</row>
    <row r="6672" spans="1:29" s="2" customFormat="1" x14ac:dyDescent="0.25">
      <c r="A6672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</row>
    <row r="6673" spans="1:29" s="2" customFormat="1" x14ac:dyDescent="0.25">
      <c r="A6673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</row>
    <row r="6674" spans="1:29" s="2" customFormat="1" x14ac:dyDescent="0.25">
      <c r="A6674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</row>
    <row r="6675" spans="1:29" s="2" customFormat="1" x14ac:dyDescent="0.25">
      <c r="A6675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</row>
    <row r="6676" spans="1:29" s="2" customFormat="1" x14ac:dyDescent="0.25">
      <c r="A6676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</row>
    <row r="6677" spans="1:29" s="2" customFormat="1" x14ac:dyDescent="0.25">
      <c r="A6677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</row>
    <row r="6678" spans="1:29" s="2" customFormat="1" x14ac:dyDescent="0.25">
      <c r="A6678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</row>
    <row r="6679" spans="1:29" s="2" customFormat="1" x14ac:dyDescent="0.25">
      <c r="A6679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</row>
    <row r="6680" spans="1:29" s="2" customFormat="1" x14ac:dyDescent="0.25">
      <c r="A6680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</row>
    <row r="6681" spans="1:29" s="2" customFormat="1" x14ac:dyDescent="0.25">
      <c r="A668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</row>
    <row r="6682" spans="1:29" s="2" customFormat="1" x14ac:dyDescent="0.25">
      <c r="A6682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</row>
    <row r="6683" spans="1:29" s="2" customFormat="1" x14ac:dyDescent="0.25">
      <c r="A6683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</row>
    <row r="6684" spans="1:29" s="2" customFormat="1" x14ac:dyDescent="0.25">
      <c r="A6684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</row>
    <row r="6685" spans="1:29" s="2" customFormat="1" x14ac:dyDescent="0.25">
      <c r="A6685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</row>
    <row r="6686" spans="1:29" s="2" customFormat="1" x14ac:dyDescent="0.25">
      <c r="A6686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</row>
    <row r="6687" spans="1:29" s="2" customFormat="1" x14ac:dyDescent="0.25">
      <c r="A6687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</row>
    <row r="6688" spans="1:29" s="2" customFormat="1" x14ac:dyDescent="0.25">
      <c r="A6688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</row>
    <row r="6689" spans="1:29" s="2" customFormat="1" x14ac:dyDescent="0.25">
      <c r="A6689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</row>
    <row r="6690" spans="1:29" s="2" customFormat="1" x14ac:dyDescent="0.25">
      <c r="A6690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</row>
    <row r="6691" spans="1:29" s="2" customFormat="1" x14ac:dyDescent="0.25">
      <c r="A669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</row>
    <row r="6692" spans="1:29" s="2" customFormat="1" x14ac:dyDescent="0.25">
      <c r="A6692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</row>
    <row r="6693" spans="1:29" s="2" customFormat="1" x14ac:dyDescent="0.25">
      <c r="A6693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</row>
    <row r="6694" spans="1:29" s="2" customFormat="1" x14ac:dyDescent="0.25">
      <c r="A6694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</row>
    <row r="6695" spans="1:29" s="2" customFormat="1" x14ac:dyDescent="0.25">
      <c r="A6695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</row>
    <row r="6696" spans="1:29" s="2" customFormat="1" x14ac:dyDescent="0.25">
      <c r="A6696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</row>
    <row r="6697" spans="1:29" s="2" customFormat="1" x14ac:dyDescent="0.25">
      <c r="A6697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</row>
    <row r="6698" spans="1:29" s="2" customFormat="1" x14ac:dyDescent="0.25">
      <c r="A6698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</row>
    <row r="6699" spans="1:29" s="2" customFormat="1" x14ac:dyDescent="0.25">
      <c r="A6699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</row>
    <row r="6700" spans="1:29" s="2" customFormat="1" x14ac:dyDescent="0.25">
      <c r="A6700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</row>
    <row r="6701" spans="1:29" s="2" customFormat="1" x14ac:dyDescent="0.25">
      <c r="A670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</row>
    <row r="6702" spans="1:29" s="2" customFormat="1" x14ac:dyDescent="0.25">
      <c r="A6702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</row>
    <row r="6703" spans="1:29" s="2" customFormat="1" x14ac:dyDescent="0.25">
      <c r="A6703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</row>
    <row r="6704" spans="1:29" s="2" customFormat="1" x14ac:dyDescent="0.25">
      <c r="A6704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</row>
    <row r="6705" spans="1:29" s="2" customFormat="1" x14ac:dyDescent="0.25">
      <c r="A6705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</row>
    <row r="6706" spans="1:29" s="2" customFormat="1" x14ac:dyDescent="0.25">
      <c r="A6706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</row>
    <row r="6707" spans="1:29" s="2" customFormat="1" x14ac:dyDescent="0.25">
      <c r="A6707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</row>
    <row r="6708" spans="1:29" s="2" customFormat="1" x14ac:dyDescent="0.25">
      <c r="A6708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</row>
    <row r="6709" spans="1:29" s="2" customFormat="1" x14ac:dyDescent="0.25">
      <c r="A6709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</row>
    <row r="6710" spans="1:29" s="2" customFormat="1" x14ac:dyDescent="0.25">
      <c r="A6710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</row>
    <row r="6711" spans="1:29" s="2" customFormat="1" x14ac:dyDescent="0.25">
      <c r="A671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</row>
    <row r="6712" spans="1:29" s="2" customFormat="1" x14ac:dyDescent="0.25">
      <c r="A6712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</row>
    <row r="6713" spans="1:29" s="2" customFormat="1" x14ac:dyDescent="0.25">
      <c r="A6713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</row>
    <row r="6714" spans="1:29" s="2" customFormat="1" x14ac:dyDescent="0.25">
      <c r="A6714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</row>
    <row r="6715" spans="1:29" s="2" customFormat="1" x14ac:dyDescent="0.25">
      <c r="A6715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</row>
    <row r="6716" spans="1:29" s="2" customFormat="1" x14ac:dyDescent="0.25">
      <c r="A6716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</row>
    <row r="6717" spans="1:29" s="2" customFormat="1" x14ac:dyDescent="0.25">
      <c r="A6717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</row>
    <row r="6718" spans="1:29" s="2" customFormat="1" x14ac:dyDescent="0.25">
      <c r="A6718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</row>
    <row r="6719" spans="1:29" s="2" customFormat="1" x14ac:dyDescent="0.25">
      <c r="A6719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</row>
    <row r="6720" spans="1:29" s="2" customFormat="1" x14ac:dyDescent="0.25">
      <c r="A6720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</row>
    <row r="6721" spans="1:29" s="2" customFormat="1" x14ac:dyDescent="0.25">
      <c r="A672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</row>
    <row r="6722" spans="1:29" s="2" customFormat="1" x14ac:dyDescent="0.25">
      <c r="A6722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</row>
    <row r="6723" spans="1:29" s="2" customFormat="1" x14ac:dyDescent="0.25">
      <c r="A6723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</row>
    <row r="6724" spans="1:29" s="2" customFormat="1" x14ac:dyDescent="0.25">
      <c r="A6724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</row>
    <row r="6725" spans="1:29" s="2" customFormat="1" x14ac:dyDescent="0.25">
      <c r="A6725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</row>
    <row r="6726" spans="1:29" s="2" customFormat="1" x14ac:dyDescent="0.25">
      <c r="A6726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</row>
    <row r="6727" spans="1:29" s="2" customFormat="1" x14ac:dyDescent="0.25">
      <c r="A6727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</row>
    <row r="6728" spans="1:29" s="2" customFormat="1" x14ac:dyDescent="0.25">
      <c r="A6728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</row>
    <row r="6729" spans="1:29" s="2" customFormat="1" x14ac:dyDescent="0.25">
      <c r="A6729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</row>
    <row r="6730" spans="1:29" s="2" customFormat="1" x14ac:dyDescent="0.25">
      <c r="A6730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</row>
    <row r="6731" spans="1:29" s="2" customFormat="1" x14ac:dyDescent="0.25">
      <c r="A673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</row>
    <row r="6732" spans="1:29" s="2" customFormat="1" x14ac:dyDescent="0.25">
      <c r="A6732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</row>
    <row r="6733" spans="1:29" s="2" customFormat="1" x14ac:dyDescent="0.25">
      <c r="A6733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</row>
    <row r="6734" spans="1:29" s="2" customFormat="1" x14ac:dyDescent="0.25">
      <c r="A6734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</row>
    <row r="6735" spans="1:29" s="2" customFormat="1" x14ac:dyDescent="0.25">
      <c r="A6735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</row>
    <row r="6736" spans="1:29" s="2" customFormat="1" x14ac:dyDescent="0.25">
      <c r="A6736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</row>
    <row r="6737" spans="1:29" s="2" customFormat="1" x14ac:dyDescent="0.25">
      <c r="A6737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</row>
    <row r="6738" spans="1:29" s="2" customFormat="1" x14ac:dyDescent="0.25">
      <c r="A6738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</row>
    <row r="6739" spans="1:29" s="2" customFormat="1" x14ac:dyDescent="0.25">
      <c r="A6739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</row>
    <row r="6740" spans="1:29" s="2" customFormat="1" x14ac:dyDescent="0.25">
      <c r="A6740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</row>
    <row r="6741" spans="1:29" s="2" customFormat="1" x14ac:dyDescent="0.25">
      <c r="A674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</row>
    <row r="6742" spans="1:29" s="2" customFormat="1" x14ac:dyDescent="0.25">
      <c r="A6742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</row>
    <row r="6743" spans="1:29" s="2" customFormat="1" x14ac:dyDescent="0.25">
      <c r="A6743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</row>
    <row r="6744" spans="1:29" s="2" customFormat="1" x14ac:dyDescent="0.25">
      <c r="A6744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</row>
    <row r="6745" spans="1:29" s="2" customFormat="1" x14ac:dyDescent="0.25">
      <c r="A6745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</row>
    <row r="6746" spans="1:29" s="2" customFormat="1" x14ac:dyDescent="0.25">
      <c r="A6746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</row>
    <row r="6747" spans="1:29" s="2" customFormat="1" x14ac:dyDescent="0.25">
      <c r="A6747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</row>
    <row r="6748" spans="1:29" s="2" customFormat="1" x14ac:dyDescent="0.25">
      <c r="A6748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</row>
    <row r="6749" spans="1:29" s="2" customFormat="1" x14ac:dyDescent="0.25">
      <c r="A6749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</row>
    <row r="6750" spans="1:29" s="2" customFormat="1" x14ac:dyDescent="0.25">
      <c r="A6750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</row>
    <row r="6751" spans="1:29" s="2" customFormat="1" x14ac:dyDescent="0.25">
      <c r="A675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</row>
    <row r="6752" spans="1:29" s="2" customFormat="1" x14ac:dyDescent="0.25">
      <c r="A6752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</row>
    <row r="6753" spans="1:29" s="2" customFormat="1" x14ac:dyDescent="0.25">
      <c r="A6753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</row>
    <row r="6754" spans="1:29" s="2" customFormat="1" x14ac:dyDescent="0.25">
      <c r="A6754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</row>
    <row r="6755" spans="1:29" s="2" customFormat="1" x14ac:dyDescent="0.25">
      <c r="A6755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</row>
    <row r="6756" spans="1:29" s="2" customFormat="1" x14ac:dyDescent="0.25">
      <c r="A6756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</row>
    <row r="6757" spans="1:29" s="2" customFormat="1" x14ac:dyDescent="0.25">
      <c r="A6757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</row>
    <row r="6758" spans="1:29" s="2" customFormat="1" x14ac:dyDescent="0.25">
      <c r="A6758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</row>
    <row r="6759" spans="1:29" s="2" customFormat="1" x14ac:dyDescent="0.25">
      <c r="A6759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</row>
    <row r="6760" spans="1:29" s="2" customFormat="1" x14ac:dyDescent="0.25">
      <c r="A6760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</row>
    <row r="6761" spans="1:29" s="2" customFormat="1" x14ac:dyDescent="0.25">
      <c r="A676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</row>
    <row r="6762" spans="1:29" s="2" customFormat="1" x14ac:dyDescent="0.25">
      <c r="A6762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</row>
    <row r="6763" spans="1:29" s="2" customFormat="1" x14ac:dyDescent="0.25">
      <c r="A6763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</row>
    <row r="6764" spans="1:29" s="2" customFormat="1" x14ac:dyDescent="0.25">
      <c r="A6764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</row>
    <row r="6765" spans="1:29" s="2" customFormat="1" x14ac:dyDescent="0.25">
      <c r="A6765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</row>
    <row r="6766" spans="1:29" s="2" customFormat="1" x14ac:dyDescent="0.25">
      <c r="A6766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</row>
    <row r="6767" spans="1:29" s="2" customFormat="1" x14ac:dyDescent="0.25">
      <c r="A6767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</row>
    <row r="6768" spans="1:29" s="2" customFormat="1" x14ac:dyDescent="0.25">
      <c r="A6768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</row>
    <row r="6769" spans="1:29" s="2" customFormat="1" x14ac:dyDescent="0.25">
      <c r="A6769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</row>
    <row r="6770" spans="1:29" s="2" customFormat="1" x14ac:dyDescent="0.25">
      <c r="A6770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</row>
    <row r="6771" spans="1:29" s="2" customFormat="1" x14ac:dyDescent="0.25">
      <c r="A677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</row>
    <row r="6772" spans="1:29" s="2" customFormat="1" x14ac:dyDescent="0.25">
      <c r="A6772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</row>
    <row r="6773" spans="1:29" s="2" customFormat="1" x14ac:dyDescent="0.25">
      <c r="A6773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</row>
    <row r="6774" spans="1:29" s="2" customFormat="1" x14ac:dyDescent="0.25">
      <c r="A6774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</row>
    <row r="6775" spans="1:29" s="2" customFormat="1" x14ac:dyDescent="0.25">
      <c r="A6775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</row>
    <row r="6776" spans="1:29" s="2" customFormat="1" x14ac:dyDescent="0.25">
      <c r="A6776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</row>
    <row r="6777" spans="1:29" s="2" customFormat="1" x14ac:dyDescent="0.25">
      <c r="A6777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</row>
    <row r="6778" spans="1:29" s="2" customFormat="1" x14ac:dyDescent="0.25">
      <c r="A6778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</row>
    <row r="6779" spans="1:29" s="2" customFormat="1" x14ac:dyDescent="0.25">
      <c r="A6779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</row>
    <row r="6780" spans="1:29" s="2" customFormat="1" x14ac:dyDescent="0.25">
      <c r="A6780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</row>
    <row r="6781" spans="1:29" s="2" customFormat="1" x14ac:dyDescent="0.25">
      <c r="A678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</row>
    <row r="6782" spans="1:29" s="2" customFormat="1" x14ac:dyDescent="0.25">
      <c r="A6782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</row>
    <row r="6783" spans="1:29" s="2" customFormat="1" x14ac:dyDescent="0.25">
      <c r="A6783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</row>
    <row r="6784" spans="1:29" s="2" customFormat="1" x14ac:dyDescent="0.25">
      <c r="A6784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</row>
    <row r="6785" spans="1:29" s="2" customFormat="1" x14ac:dyDescent="0.25">
      <c r="A6785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</row>
    <row r="6786" spans="1:29" s="2" customFormat="1" x14ac:dyDescent="0.25">
      <c r="A6786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</row>
    <row r="6787" spans="1:29" s="2" customFormat="1" x14ac:dyDescent="0.25">
      <c r="A6787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</row>
    <row r="6788" spans="1:29" s="2" customFormat="1" x14ac:dyDescent="0.25">
      <c r="A6788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</row>
    <row r="6789" spans="1:29" s="2" customFormat="1" x14ac:dyDescent="0.25">
      <c r="A6789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</row>
    <row r="6790" spans="1:29" s="2" customFormat="1" x14ac:dyDescent="0.25">
      <c r="A6790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</row>
    <row r="6791" spans="1:29" s="2" customFormat="1" x14ac:dyDescent="0.25">
      <c r="A679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</row>
    <row r="6792" spans="1:29" s="2" customFormat="1" x14ac:dyDescent="0.25">
      <c r="A6792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</row>
    <row r="6793" spans="1:29" s="2" customFormat="1" x14ac:dyDescent="0.25">
      <c r="A6793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</row>
    <row r="6794" spans="1:29" s="2" customFormat="1" x14ac:dyDescent="0.25">
      <c r="A6794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</row>
    <row r="6795" spans="1:29" s="2" customFormat="1" x14ac:dyDescent="0.25">
      <c r="A6795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</row>
    <row r="6796" spans="1:29" s="2" customFormat="1" x14ac:dyDescent="0.25">
      <c r="A6796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</row>
    <row r="6797" spans="1:29" s="2" customFormat="1" x14ac:dyDescent="0.25">
      <c r="A6797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</row>
    <row r="6798" spans="1:29" s="2" customFormat="1" x14ac:dyDescent="0.25">
      <c r="A6798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</row>
    <row r="6799" spans="1:29" s="2" customFormat="1" x14ac:dyDescent="0.25">
      <c r="A6799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</row>
    <row r="6800" spans="1:29" s="2" customFormat="1" x14ac:dyDescent="0.25">
      <c r="A6800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</row>
    <row r="6801" spans="1:29" s="2" customFormat="1" x14ac:dyDescent="0.25">
      <c r="A680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</row>
    <row r="6802" spans="1:29" s="2" customFormat="1" x14ac:dyDescent="0.25">
      <c r="A6802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</row>
    <row r="6803" spans="1:29" s="2" customFormat="1" x14ac:dyDescent="0.25">
      <c r="A6803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</row>
    <row r="6804" spans="1:29" s="2" customFormat="1" x14ac:dyDescent="0.25">
      <c r="A6804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</row>
    <row r="6805" spans="1:29" s="2" customFormat="1" x14ac:dyDescent="0.25">
      <c r="A6805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</row>
    <row r="6806" spans="1:29" s="2" customFormat="1" x14ac:dyDescent="0.25">
      <c r="A6806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</row>
    <row r="6807" spans="1:29" s="2" customFormat="1" x14ac:dyDescent="0.25">
      <c r="A6807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</row>
    <row r="6808" spans="1:29" s="2" customFormat="1" x14ac:dyDescent="0.25">
      <c r="A6808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</row>
    <row r="6809" spans="1:29" s="2" customFormat="1" x14ac:dyDescent="0.25">
      <c r="A6809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</row>
    <row r="6810" spans="1:29" s="2" customFormat="1" x14ac:dyDescent="0.25">
      <c r="A6810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</row>
    <row r="6811" spans="1:29" s="2" customFormat="1" x14ac:dyDescent="0.25">
      <c r="A681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</row>
    <row r="6812" spans="1:29" s="2" customFormat="1" x14ac:dyDescent="0.25">
      <c r="A6812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</row>
    <row r="6813" spans="1:29" s="2" customFormat="1" x14ac:dyDescent="0.25">
      <c r="A6813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</row>
    <row r="6814" spans="1:29" s="2" customFormat="1" x14ac:dyDescent="0.25">
      <c r="A6814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</row>
    <row r="6815" spans="1:29" s="2" customFormat="1" x14ac:dyDescent="0.25">
      <c r="A6815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</row>
    <row r="6816" spans="1:29" s="2" customFormat="1" x14ac:dyDescent="0.25">
      <c r="A6816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</row>
    <row r="6817" spans="1:29" s="2" customFormat="1" x14ac:dyDescent="0.25">
      <c r="A6817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</row>
    <row r="6818" spans="1:29" s="2" customFormat="1" x14ac:dyDescent="0.25">
      <c r="A6818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</row>
    <row r="6819" spans="1:29" s="2" customFormat="1" x14ac:dyDescent="0.25">
      <c r="A6819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</row>
    <row r="6820" spans="1:29" s="2" customFormat="1" x14ac:dyDescent="0.25">
      <c r="A6820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</row>
    <row r="6821" spans="1:29" s="2" customFormat="1" x14ac:dyDescent="0.25">
      <c r="A682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</row>
    <row r="6822" spans="1:29" s="2" customFormat="1" x14ac:dyDescent="0.25">
      <c r="A6822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</row>
    <row r="6823" spans="1:29" s="2" customFormat="1" x14ac:dyDescent="0.25">
      <c r="A6823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</row>
    <row r="6824" spans="1:29" s="2" customFormat="1" x14ac:dyDescent="0.25">
      <c r="A6824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</row>
    <row r="6825" spans="1:29" s="2" customFormat="1" x14ac:dyDescent="0.25">
      <c r="A6825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</row>
    <row r="6826" spans="1:29" s="2" customFormat="1" x14ac:dyDescent="0.25">
      <c r="A6826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</row>
    <row r="6827" spans="1:29" s="2" customFormat="1" x14ac:dyDescent="0.25">
      <c r="A6827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</row>
    <row r="6828" spans="1:29" s="2" customFormat="1" x14ac:dyDescent="0.25">
      <c r="A6828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</row>
    <row r="6829" spans="1:29" s="2" customFormat="1" x14ac:dyDescent="0.25">
      <c r="A6829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</row>
    <row r="6830" spans="1:29" s="2" customFormat="1" x14ac:dyDescent="0.25">
      <c r="A6830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</row>
    <row r="6831" spans="1:29" s="2" customFormat="1" x14ac:dyDescent="0.25">
      <c r="A683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</row>
    <row r="6832" spans="1:29" s="2" customFormat="1" x14ac:dyDescent="0.25">
      <c r="A6832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</row>
    <row r="6833" spans="1:29" s="2" customFormat="1" x14ac:dyDescent="0.25">
      <c r="A6833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</row>
    <row r="6834" spans="1:29" s="2" customFormat="1" x14ac:dyDescent="0.25">
      <c r="A6834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</row>
    <row r="6835" spans="1:29" s="2" customFormat="1" x14ac:dyDescent="0.25">
      <c r="A6835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</row>
    <row r="6836" spans="1:29" s="2" customFormat="1" x14ac:dyDescent="0.25">
      <c r="A6836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</row>
    <row r="6837" spans="1:29" s="2" customFormat="1" x14ac:dyDescent="0.25">
      <c r="A6837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</row>
    <row r="6838" spans="1:29" s="2" customFormat="1" x14ac:dyDescent="0.25">
      <c r="A6838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</row>
    <row r="6839" spans="1:29" s="2" customFormat="1" x14ac:dyDescent="0.25">
      <c r="A6839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</row>
    <row r="6840" spans="1:29" s="2" customFormat="1" x14ac:dyDescent="0.25">
      <c r="A6840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</row>
    <row r="6841" spans="1:29" s="2" customFormat="1" x14ac:dyDescent="0.25">
      <c r="A684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</row>
    <row r="6842" spans="1:29" s="2" customFormat="1" x14ac:dyDescent="0.25">
      <c r="A6842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</row>
    <row r="6843" spans="1:29" s="2" customFormat="1" x14ac:dyDescent="0.25">
      <c r="A6843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</row>
    <row r="6844" spans="1:29" s="2" customFormat="1" x14ac:dyDescent="0.25">
      <c r="A6844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</row>
    <row r="6845" spans="1:29" s="2" customFormat="1" x14ac:dyDescent="0.25">
      <c r="A6845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</row>
    <row r="6846" spans="1:29" s="2" customFormat="1" x14ac:dyDescent="0.25">
      <c r="A6846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</row>
    <row r="6847" spans="1:29" s="2" customFormat="1" x14ac:dyDescent="0.25">
      <c r="A6847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</row>
    <row r="6848" spans="1:29" s="2" customFormat="1" x14ac:dyDescent="0.25">
      <c r="A6848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</row>
    <row r="6849" spans="1:29" s="2" customFormat="1" x14ac:dyDescent="0.25">
      <c r="A6849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</row>
    <row r="6850" spans="1:29" s="2" customFormat="1" x14ac:dyDescent="0.25">
      <c r="A6850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</row>
    <row r="6851" spans="1:29" s="2" customFormat="1" x14ac:dyDescent="0.25">
      <c r="A685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</row>
    <row r="6852" spans="1:29" s="2" customFormat="1" x14ac:dyDescent="0.25">
      <c r="A6852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</row>
    <row r="6853" spans="1:29" s="2" customFormat="1" x14ac:dyDescent="0.25">
      <c r="A6853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</row>
    <row r="6854" spans="1:29" s="2" customFormat="1" x14ac:dyDescent="0.25">
      <c r="A6854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</row>
    <row r="6855" spans="1:29" s="2" customFormat="1" x14ac:dyDescent="0.25">
      <c r="A6855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</row>
    <row r="6856" spans="1:29" s="2" customFormat="1" x14ac:dyDescent="0.25">
      <c r="A6856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</row>
    <row r="6857" spans="1:29" s="2" customFormat="1" x14ac:dyDescent="0.25">
      <c r="A6857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</row>
    <row r="6858" spans="1:29" s="2" customFormat="1" x14ac:dyDescent="0.25">
      <c r="A6858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</row>
    <row r="6859" spans="1:29" s="2" customFormat="1" x14ac:dyDescent="0.25">
      <c r="A6859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</row>
    <row r="6860" spans="1:29" s="2" customFormat="1" x14ac:dyDescent="0.25">
      <c r="A6860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</row>
    <row r="6861" spans="1:29" s="2" customFormat="1" x14ac:dyDescent="0.25">
      <c r="A686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</row>
    <row r="6862" spans="1:29" s="2" customFormat="1" x14ac:dyDescent="0.25">
      <c r="A6862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</row>
    <row r="6863" spans="1:29" s="2" customFormat="1" x14ac:dyDescent="0.25">
      <c r="A6863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</row>
    <row r="6864" spans="1:29" s="2" customFormat="1" x14ac:dyDescent="0.25">
      <c r="A6864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</row>
    <row r="6865" spans="1:29" s="2" customFormat="1" x14ac:dyDescent="0.25">
      <c r="A6865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</row>
    <row r="6866" spans="1:29" s="2" customFormat="1" x14ac:dyDescent="0.25">
      <c r="A6866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</row>
    <row r="6867" spans="1:29" s="2" customFormat="1" x14ac:dyDescent="0.25">
      <c r="A6867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</row>
    <row r="6868" spans="1:29" s="2" customFormat="1" x14ac:dyDescent="0.25">
      <c r="A6868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</row>
    <row r="6869" spans="1:29" s="2" customFormat="1" x14ac:dyDescent="0.25">
      <c r="A6869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</row>
    <row r="6870" spans="1:29" s="2" customFormat="1" x14ac:dyDescent="0.25">
      <c r="A6870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</row>
    <row r="6871" spans="1:29" s="2" customFormat="1" x14ac:dyDescent="0.25">
      <c r="A687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</row>
    <row r="6872" spans="1:29" s="2" customFormat="1" x14ac:dyDescent="0.25">
      <c r="A6872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</row>
    <row r="6873" spans="1:29" s="2" customFormat="1" x14ac:dyDescent="0.25">
      <c r="A6873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</row>
    <row r="6874" spans="1:29" s="2" customFormat="1" x14ac:dyDescent="0.25">
      <c r="A6874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</row>
    <row r="6875" spans="1:29" s="2" customFormat="1" x14ac:dyDescent="0.25">
      <c r="A6875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</row>
    <row r="6876" spans="1:29" s="2" customFormat="1" x14ac:dyDescent="0.25">
      <c r="A6876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</row>
    <row r="6877" spans="1:29" s="2" customFormat="1" x14ac:dyDescent="0.25">
      <c r="A6877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</row>
    <row r="6878" spans="1:29" s="2" customFormat="1" x14ac:dyDescent="0.25">
      <c r="A6878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</row>
    <row r="6879" spans="1:29" s="2" customFormat="1" x14ac:dyDescent="0.25">
      <c r="A6879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</row>
    <row r="6880" spans="1:29" s="2" customFormat="1" x14ac:dyDescent="0.25">
      <c r="A6880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</row>
    <row r="6881" spans="1:29" s="2" customFormat="1" x14ac:dyDescent="0.25">
      <c r="A688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</row>
    <row r="6882" spans="1:29" s="2" customFormat="1" x14ac:dyDescent="0.25">
      <c r="A6882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</row>
    <row r="6883" spans="1:29" s="2" customFormat="1" x14ac:dyDescent="0.25">
      <c r="A6883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</row>
    <row r="6884" spans="1:29" s="2" customFormat="1" x14ac:dyDescent="0.25">
      <c r="A6884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</row>
    <row r="6885" spans="1:29" s="2" customFormat="1" x14ac:dyDescent="0.25">
      <c r="A6885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</row>
    <row r="6886" spans="1:29" s="2" customFormat="1" x14ac:dyDescent="0.25">
      <c r="A6886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</row>
    <row r="6887" spans="1:29" s="2" customFormat="1" x14ac:dyDescent="0.25">
      <c r="A6887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</row>
    <row r="6888" spans="1:29" s="2" customFormat="1" x14ac:dyDescent="0.25">
      <c r="A6888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</row>
    <row r="6889" spans="1:29" s="2" customFormat="1" x14ac:dyDescent="0.25">
      <c r="A6889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</row>
    <row r="6890" spans="1:29" s="2" customFormat="1" x14ac:dyDescent="0.25">
      <c r="A6890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</row>
    <row r="6891" spans="1:29" s="2" customFormat="1" x14ac:dyDescent="0.25">
      <c r="A689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</row>
    <row r="6892" spans="1:29" s="2" customFormat="1" x14ac:dyDescent="0.25">
      <c r="A6892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</row>
    <row r="6893" spans="1:29" s="2" customFormat="1" x14ac:dyDescent="0.25">
      <c r="A6893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</row>
    <row r="6894" spans="1:29" s="2" customFormat="1" x14ac:dyDescent="0.25">
      <c r="A6894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</row>
    <row r="6895" spans="1:29" s="2" customFormat="1" x14ac:dyDescent="0.25">
      <c r="A6895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</row>
    <row r="6896" spans="1:29" s="2" customFormat="1" x14ac:dyDescent="0.25">
      <c r="A6896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</row>
    <row r="6897" spans="1:29" s="2" customFormat="1" x14ac:dyDescent="0.25">
      <c r="A6897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</row>
    <row r="6898" spans="1:29" s="2" customFormat="1" x14ac:dyDescent="0.25">
      <c r="A6898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</row>
    <row r="6899" spans="1:29" s="2" customFormat="1" x14ac:dyDescent="0.25">
      <c r="A6899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</row>
    <row r="6900" spans="1:29" s="2" customFormat="1" x14ac:dyDescent="0.25">
      <c r="A6900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</row>
    <row r="6901" spans="1:29" s="2" customFormat="1" x14ac:dyDescent="0.25">
      <c r="A690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</row>
    <row r="6902" spans="1:29" s="2" customFormat="1" x14ac:dyDescent="0.25">
      <c r="A6902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</row>
    <row r="6903" spans="1:29" s="2" customFormat="1" x14ac:dyDescent="0.25">
      <c r="A6903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</row>
    <row r="6904" spans="1:29" s="2" customFormat="1" x14ac:dyDescent="0.25">
      <c r="A6904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</row>
    <row r="6905" spans="1:29" s="2" customFormat="1" x14ac:dyDescent="0.25">
      <c r="A6905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</row>
    <row r="6906" spans="1:29" s="2" customFormat="1" x14ac:dyDescent="0.25">
      <c r="A6906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</row>
    <row r="6907" spans="1:29" s="2" customFormat="1" x14ac:dyDescent="0.25">
      <c r="A6907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</row>
    <row r="6908" spans="1:29" s="2" customFormat="1" x14ac:dyDescent="0.25">
      <c r="A6908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</row>
    <row r="6909" spans="1:29" s="2" customFormat="1" x14ac:dyDescent="0.25">
      <c r="A6909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</row>
    <row r="6910" spans="1:29" s="2" customFormat="1" x14ac:dyDescent="0.25">
      <c r="A6910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</row>
    <row r="6911" spans="1:29" s="2" customFormat="1" x14ac:dyDescent="0.25">
      <c r="A691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</row>
    <row r="6912" spans="1:29" s="2" customFormat="1" x14ac:dyDescent="0.25">
      <c r="A6912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</row>
    <row r="6913" spans="1:29" s="2" customFormat="1" x14ac:dyDescent="0.25">
      <c r="A6913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</row>
    <row r="6914" spans="1:29" s="2" customFormat="1" x14ac:dyDescent="0.25">
      <c r="A6914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</row>
    <row r="6915" spans="1:29" s="2" customFormat="1" x14ac:dyDescent="0.25">
      <c r="A6915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</row>
    <row r="6916" spans="1:29" s="2" customFormat="1" x14ac:dyDescent="0.25">
      <c r="A6916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</row>
    <row r="6917" spans="1:29" s="2" customFormat="1" x14ac:dyDescent="0.25">
      <c r="A6917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</row>
    <row r="6918" spans="1:29" s="2" customFormat="1" x14ac:dyDescent="0.25">
      <c r="A6918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</row>
    <row r="6919" spans="1:29" s="2" customFormat="1" x14ac:dyDescent="0.25">
      <c r="A6919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</row>
    <row r="6920" spans="1:29" s="2" customFormat="1" x14ac:dyDescent="0.25">
      <c r="A6920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</row>
    <row r="6921" spans="1:29" s="2" customFormat="1" x14ac:dyDescent="0.25">
      <c r="A692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</row>
    <row r="6922" spans="1:29" s="2" customFormat="1" x14ac:dyDescent="0.25">
      <c r="A6922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</row>
    <row r="6923" spans="1:29" s="2" customFormat="1" x14ac:dyDescent="0.25">
      <c r="A6923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</row>
    <row r="6924" spans="1:29" s="2" customFormat="1" x14ac:dyDescent="0.25">
      <c r="A6924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</row>
    <row r="6925" spans="1:29" s="2" customFormat="1" x14ac:dyDescent="0.25">
      <c r="A6925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</row>
    <row r="6926" spans="1:29" s="2" customFormat="1" x14ac:dyDescent="0.25">
      <c r="A6926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</row>
    <row r="6927" spans="1:29" s="2" customFormat="1" x14ac:dyDescent="0.25">
      <c r="A6927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</row>
    <row r="6928" spans="1:29" s="2" customFormat="1" x14ac:dyDescent="0.25">
      <c r="A6928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</row>
    <row r="6929" spans="1:29" s="2" customFormat="1" x14ac:dyDescent="0.25">
      <c r="A6929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</row>
    <row r="6930" spans="1:29" s="2" customFormat="1" x14ac:dyDescent="0.25">
      <c r="A6930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</row>
    <row r="6931" spans="1:29" s="2" customFormat="1" x14ac:dyDescent="0.25">
      <c r="A693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</row>
    <row r="6932" spans="1:29" s="2" customFormat="1" x14ac:dyDescent="0.25">
      <c r="A6932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</row>
    <row r="6933" spans="1:29" s="2" customFormat="1" x14ac:dyDescent="0.25">
      <c r="A6933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</row>
    <row r="6934" spans="1:29" s="2" customFormat="1" x14ac:dyDescent="0.25">
      <c r="A6934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</row>
    <row r="6935" spans="1:29" s="2" customFormat="1" x14ac:dyDescent="0.25">
      <c r="A6935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</row>
    <row r="6936" spans="1:29" s="2" customFormat="1" x14ac:dyDescent="0.25">
      <c r="A6936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</row>
    <row r="6937" spans="1:29" s="2" customFormat="1" x14ac:dyDescent="0.25">
      <c r="A6937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</row>
    <row r="6938" spans="1:29" s="2" customFormat="1" x14ac:dyDescent="0.25">
      <c r="A6938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</row>
    <row r="6939" spans="1:29" s="2" customFormat="1" x14ac:dyDescent="0.25">
      <c r="A6939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</row>
    <row r="6940" spans="1:29" s="2" customFormat="1" x14ac:dyDescent="0.25">
      <c r="A6940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</row>
    <row r="6941" spans="1:29" s="2" customFormat="1" x14ac:dyDescent="0.25">
      <c r="A694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</row>
    <row r="6942" spans="1:29" s="2" customFormat="1" x14ac:dyDescent="0.25">
      <c r="A6942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</row>
    <row r="6943" spans="1:29" s="2" customFormat="1" x14ac:dyDescent="0.25">
      <c r="A6943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</row>
    <row r="6944" spans="1:29" s="2" customFormat="1" x14ac:dyDescent="0.25">
      <c r="A6944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</row>
    <row r="6945" spans="1:29" s="2" customFormat="1" x14ac:dyDescent="0.25">
      <c r="A6945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</row>
    <row r="6946" spans="1:29" s="2" customFormat="1" x14ac:dyDescent="0.25">
      <c r="A6946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</row>
    <row r="6947" spans="1:29" s="2" customFormat="1" x14ac:dyDescent="0.25">
      <c r="A6947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</row>
    <row r="6948" spans="1:29" s="2" customFormat="1" x14ac:dyDescent="0.25">
      <c r="A6948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</row>
    <row r="6949" spans="1:29" s="2" customFormat="1" x14ac:dyDescent="0.25">
      <c r="A6949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</row>
    <row r="6950" spans="1:29" s="2" customFormat="1" x14ac:dyDescent="0.25">
      <c r="A6950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</row>
    <row r="6951" spans="1:29" s="2" customFormat="1" x14ac:dyDescent="0.25">
      <c r="A695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</row>
    <row r="6952" spans="1:29" s="2" customFormat="1" x14ac:dyDescent="0.25">
      <c r="A6952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</row>
    <row r="6953" spans="1:29" s="2" customFormat="1" x14ac:dyDescent="0.25">
      <c r="A6953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</row>
    <row r="6954" spans="1:29" s="2" customFormat="1" x14ac:dyDescent="0.25">
      <c r="A6954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</row>
    <row r="6955" spans="1:29" s="2" customFormat="1" x14ac:dyDescent="0.25">
      <c r="A6955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</row>
    <row r="6956" spans="1:29" s="2" customFormat="1" x14ac:dyDescent="0.25">
      <c r="A6956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</row>
    <row r="6957" spans="1:29" s="2" customFormat="1" x14ac:dyDescent="0.25">
      <c r="A6957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</row>
    <row r="6958" spans="1:29" s="2" customFormat="1" x14ac:dyDescent="0.25">
      <c r="A6958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</row>
    <row r="6959" spans="1:29" s="2" customFormat="1" x14ac:dyDescent="0.25">
      <c r="A6959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</row>
    <row r="6960" spans="1:29" s="2" customFormat="1" x14ac:dyDescent="0.25">
      <c r="A6960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</row>
    <row r="6961" spans="1:29" s="2" customFormat="1" x14ac:dyDescent="0.25">
      <c r="A696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</row>
    <row r="6962" spans="1:29" s="2" customFormat="1" x14ac:dyDescent="0.25">
      <c r="A6962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</row>
    <row r="6963" spans="1:29" s="2" customFormat="1" x14ac:dyDescent="0.25">
      <c r="A6963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</row>
    <row r="6964" spans="1:29" s="2" customFormat="1" x14ac:dyDescent="0.25">
      <c r="A6964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</row>
    <row r="6965" spans="1:29" s="2" customFormat="1" x14ac:dyDescent="0.25">
      <c r="A6965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</row>
    <row r="6966" spans="1:29" s="2" customFormat="1" x14ac:dyDescent="0.25">
      <c r="A6966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</row>
    <row r="6967" spans="1:29" s="2" customFormat="1" x14ac:dyDescent="0.25">
      <c r="A6967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</row>
    <row r="6968" spans="1:29" s="2" customFormat="1" x14ac:dyDescent="0.25">
      <c r="A6968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</row>
    <row r="6969" spans="1:29" s="2" customFormat="1" x14ac:dyDescent="0.25">
      <c r="A6969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</row>
    <row r="6970" spans="1:29" s="2" customFormat="1" x14ac:dyDescent="0.25">
      <c r="A6970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</row>
    <row r="6971" spans="1:29" s="2" customFormat="1" x14ac:dyDescent="0.25">
      <c r="A697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</row>
    <row r="6972" spans="1:29" s="2" customFormat="1" x14ac:dyDescent="0.25">
      <c r="A6972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</row>
    <row r="6973" spans="1:29" s="2" customFormat="1" x14ac:dyDescent="0.25">
      <c r="A6973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</row>
    <row r="6974" spans="1:29" s="2" customFormat="1" x14ac:dyDescent="0.25">
      <c r="A6974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</row>
    <row r="6975" spans="1:29" s="2" customFormat="1" x14ac:dyDescent="0.25">
      <c r="A6975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</row>
    <row r="6976" spans="1:29" s="2" customFormat="1" x14ac:dyDescent="0.25">
      <c r="A6976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</row>
    <row r="6977" spans="1:29" s="2" customFormat="1" x14ac:dyDescent="0.25">
      <c r="A6977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</row>
    <row r="6978" spans="1:29" s="2" customFormat="1" x14ac:dyDescent="0.25">
      <c r="A6978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</row>
    <row r="6979" spans="1:29" s="2" customFormat="1" x14ac:dyDescent="0.25">
      <c r="A6979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</row>
    <row r="6980" spans="1:29" s="2" customFormat="1" x14ac:dyDescent="0.25">
      <c r="A6980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</row>
    <row r="6981" spans="1:29" s="2" customFormat="1" x14ac:dyDescent="0.25">
      <c r="A698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</row>
    <row r="6982" spans="1:29" s="2" customFormat="1" x14ac:dyDescent="0.25">
      <c r="A6982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</row>
    <row r="6983" spans="1:29" s="2" customFormat="1" x14ac:dyDescent="0.25">
      <c r="A6983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</row>
    <row r="6984" spans="1:29" s="2" customFormat="1" x14ac:dyDescent="0.25">
      <c r="A6984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</row>
    <row r="6985" spans="1:29" s="2" customFormat="1" x14ac:dyDescent="0.25">
      <c r="A6985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</row>
    <row r="6986" spans="1:29" s="2" customFormat="1" x14ac:dyDescent="0.25">
      <c r="A6986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</row>
    <row r="6987" spans="1:29" s="2" customFormat="1" x14ac:dyDescent="0.25">
      <c r="A6987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</row>
    <row r="6988" spans="1:29" s="2" customFormat="1" x14ac:dyDescent="0.25">
      <c r="A6988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</row>
    <row r="6989" spans="1:29" s="2" customFormat="1" x14ac:dyDescent="0.25">
      <c r="A6989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</row>
    <row r="6990" spans="1:29" s="2" customFormat="1" x14ac:dyDescent="0.25">
      <c r="A6990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</row>
    <row r="6991" spans="1:29" s="2" customFormat="1" x14ac:dyDescent="0.25">
      <c r="A699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</row>
    <row r="6992" spans="1:29" s="2" customFormat="1" x14ac:dyDescent="0.25">
      <c r="A6992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</row>
    <row r="6993" spans="1:29" s="2" customFormat="1" x14ac:dyDescent="0.25">
      <c r="A6993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</row>
    <row r="6994" spans="1:29" s="2" customFormat="1" x14ac:dyDescent="0.25">
      <c r="A6994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</row>
    <row r="6995" spans="1:29" s="2" customFormat="1" x14ac:dyDescent="0.25">
      <c r="A6995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</row>
    <row r="6996" spans="1:29" s="2" customFormat="1" x14ac:dyDescent="0.25">
      <c r="A6996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</row>
    <row r="6997" spans="1:29" s="2" customFormat="1" x14ac:dyDescent="0.25">
      <c r="A6997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</row>
    <row r="6998" spans="1:29" s="2" customFormat="1" x14ac:dyDescent="0.25">
      <c r="A6998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</row>
    <row r="6999" spans="1:29" s="2" customFormat="1" x14ac:dyDescent="0.25">
      <c r="A6999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</row>
    <row r="7000" spans="1:29" s="2" customFormat="1" x14ac:dyDescent="0.25">
      <c r="A7000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</row>
    <row r="7001" spans="1:29" s="2" customFormat="1" x14ac:dyDescent="0.25">
      <c r="A700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</row>
    <row r="7002" spans="1:29" s="2" customFormat="1" x14ac:dyDescent="0.25">
      <c r="A7002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</row>
    <row r="7003" spans="1:29" s="2" customFormat="1" x14ac:dyDescent="0.25">
      <c r="A7003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</row>
    <row r="7004" spans="1:29" s="2" customFormat="1" x14ac:dyDescent="0.25">
      <c r="A7004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</row>
    <row r="7005" spans="1:29" s="2" customFormat="1" x14ac:dyDescent="0.25">
      <c r="A7005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</row>
    <row r="7006" spans="1:29" s="2" customFormat="1" x14ac:dyDescent="0.25">
      <c r="A7006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</row>
    <row r="7007" spans="1:29" s="2" customFormat="1" x14ac:dyDescent="0.25">
      <c r="A7007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</row>
    <row r="7008" spans="1:29" s="2" customFormat="1" x14ac:dyDescent="0.25">
      <c r="A7008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</row>
    <row r="7009" spans="1:29" s="2" customFormat="1" x14ac:dyDescent="0.25">
      <c r="A7009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</row>
    <row r="7010" spans="1:29" s="2" customFormat="1" x14ac:dyDescent="0.25">
      <c r="A7010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</row>
    <row r="7011" spans="1:29" s="2" customFormat="1" x14ac:dyDescent="0.25">
      <c r="A701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</row>
    <row r="7012" spans="1:29" s="2" customFormat="1" x14ac:dyDescent="0.25">
      <c r="A7012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</row>
    <row r="7013" spans="1:29" s="2" customFormat="1" x14ac:dyDescent="0.25">
      <c r="A7013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</row>
    <row r="7014" spans="1:29" s="2" customFormat="1" x14ac:dyDescent="0.25">
      <c r="A7014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</row>
    <row r="7015" spans="1:29" s="2" customFormat="1" x14ac:dyDescent="0.25">
      <c r="A7015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</row>
    <row r="7016" spans="1:29" s="2" customFormat="1" x14ac:dyDescent="0.25">
      <c r="A7016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</row>
    <row r="7017" spans="1:29" s="2" customFormat="1" x14ac:dyDescent="0.25">
      <c r="A7017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</row>
    <row r="7018" spans="1:29" s="2" customFormat="1" x14ac:dyDescent="0.25">
      <c r="A7018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</row>
    <row r="7019" spans="1:29" s="2" customFormat="1" x14ac:dyDescent="0.25">
      <c r="A7019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</row>
    <row r="7020" spans="1:29" s="2" customFormat="1" x14ac:dyDescent="0.25">
      <c r="A7020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</row>
    <row r="7021" spans="1:29" s="2" customFormat="1" x14ac:dyDescent="0.25">
      <c r="A702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</row>
    <row r="7022" spans="1:29" s="2" customFormat="1" x14ac:dyDescent="0.25">
      <c r="A7022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</row>
    <row r="7023" spans="1:29" s="2" customFormat="1" x14ac:dyDescent="0.25">
      <c r="A7023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</row>
    <row r="7024" spans="1:29" s="2" customFormat="1" x14ac:dyDescent="0.25">
      <c r="A7024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</row>
    <row r="7025" spans="1:29" s="2" customFormat="1" x14ac:dyDescent="0.25">
      <c r="A7025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</row>
    <row r="7026" spans="1:29" s="2" customFormat="1" x14ac:dyDescent="0.25">
      <c r="A7026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</row>
    <row r="7027" spans="1:29" s="2" customFormat="1" x14ac:dyDescent="0.25">
      <c r="A7027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</row>
    <row r="7028" spans="1:29" s="2" customFormat="1" x14ac:dyDescent="0.25">
      <c r="A7028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</row>
    <row r="7029" spans="1:29" s="2" customFormat="1" x14ac:dyDescent="0.25">
      <c r="A7029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</row>
    <row r="7030" spans="1:29" s="2" customFormat="1" x14ac:dyDescent="0.25">
      <c r="A7030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</row>
    <row r="7031" spans="1:29" s="2" customFormat="1" x14ac:dyDescent="0.25">
      <c r="A703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</row>
    <row r="7032" spans="1:29" s="2" customFormat="1" x14ac:dyDescent="0.25">
      <c r="A7032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</row>
    <row r="7033" spans="1:29" s="2" customFormat="1" x14ac:dyDescent="0.25">
      <c r="A7033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</row>
    <row r="7034" spans="1:29" s="2" customFormat="1" x14ac:dyDescent="0.25">
      <c r="A7034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</row>
    <row r="7035" spans="1:29" s="2" customFormat="1" x14ac:dyDescent="0.25">
      <c r="A7035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</row>
    <row r="7036" spans="1:29" s="2" customFormat="1" x14ac:dyDescent="0.25">
      <c r="A7036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</row>
    <row r="7037" spans="1:29" s="2" customFormat="1" x14ac:dyDescent="0.25">
      <c r="A7037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</row>
    <row r="7038" spans="1:29" s="2" customFormat="1" x14ac:dyDescent="0.25">
      <c r="A7038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</row>
    <row r="7039" spans="1:29" s="2" customFormat="1" x14ac:dyDescent="0.25">
      <c r="A7039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</row>
    <row r="7040" spans="1:29" s="2" customFormat="1" x14ac:dyDescent="0.25">
      <c r="A7040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</row>
    <row r="7041" spans="1:29" s="2" customFormat="1" x14ac:dyDescent="0.25">
      <c r="A704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</row>
    <row r="7042" spans="1:29" s="2" customFormat="1" x14ac:dyDescent="0.25">
      <c r="A7042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</row>
    <row r="7043" spans="1:29" s="2" customFormat="1" x14ac:dyDescent="0.25">
      <c r="A7043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</row>
    <row r="7044" spans="1:29" s="2" customFormat="1" x14ac:dyDescent="0.25">
      <c r="A7044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</row>
    <row r="7045" spans="1:29" s="2" customFormat="1" x14ac:dyDescent="0.25">
      <c r="A7045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</row>
    <row r="7046" spans="1:29" s="2" customFormat="1" x14ac:dyDescent="0.25">
      <c r="A7046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</row>
    <row r="7047" spans="1:29" s="2" customFormat="1" x14ac:dyDescent="0.25">
      <c r="A7047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</row>
    <row r="7048" spans="1:29" s="2" customFormat="1" x14ac:dyDescent="0.25">
      <c r="A7048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</row>
    <row r="7049" spans="1:29" s="2" customFormat="1" x14ac:dyDescent="0.25">
      <c r="A7049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</row>
    <row r="7050" spans="1:29" s="2" customFormat="1" x14ac:dyDescent="0.25">
      <c r="A7050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</row>
    <row r="7051" spans="1:29" s="2" customFormat="1" x14ac:dyDescent="0.25">
      <c r="A705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</row>
    <row r="7052" spans="1:29" s="2" customFormat="1" x14ac:dyDescent="0.25">
      <c r="A7052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</row>
    <row r="7053" spans="1:29" s="2" customFormat="1" x14ac:dyDescent="0.25">
      <c r="A7053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</row>
    <row r="7054" spans="1:29" s="2" customFormat="1" x14ac:dyDescent="0.25">
      <c r="A7054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</row>
    <row r="7055" spans="1:29" s="2" customFormat="1" x14ac:dyDescent="0.25">
      <c r="A7055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</row>
    <row r="7056" spans="1:29" s="2" customFormat="1" x14ac:dyDescent="0.25">
      <c r="A7056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</row>
    <row r="7057" spans="1:29" s="2" customFormat="1" x14ac:dyDescent="0.25">
      <c r="A7057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</row>
    <row r="7058" spans="1:29" s="2" customFormat="1" x14ac:dyDescent="0.25">
      <c r="A7058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</row>
    <row r="7059" spans="1:29" s="2" customFormat="1" x14ac:dyDescent="0.25">
      <c r="A7059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</row>
    <row r="7060" spans="1:29" s="2" customFormat="1" x14ac:dyDescent="0.25">
      <c r="A7060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</row>
    <row r="7061" spans="1:29" s="2" customFormat="1" x14ac:dyDescent="0.25">
      <c r="A706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</row>
    <row r="7062" spans="1:29" s="2" customFormat="1" x14ac:dyDescent="0.25">
      <c r="A7062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</row>
    <row r="7063" spans="1:29" s="2" customFormat="1" x14ac:dyDescent="0.25">
      <c r="A7063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</row>
    <row r="7064" spans="1:29" s="2" customFormat="1" x14ac:dyDescent="0.25">
      <c r="A7064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</row>
    <row r="7065" spans="1:29" s="2" customFormat="1" x14ac:dyDescent="0.25">
      <c r="A7065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</row>
    <row r="7066" spans="1:29" s="2" customFormat="1" x14ac:dyDescent="0.25">
      <c r="A7066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</row>
    <row r="7067" spans="1:29" s="2" customFormat="1" x14ac:dyDescent="0.25">
      <c r="A7067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</row>
    <row r="7068" spans="1:29" s="2" customFormat="1" x14ac:dyDescent="0.25">
      <c r="A7068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</row>
    <row r="7069" spans="1:29" s="2" customFormat="1" x14ac:dyDescent="0.25">
      <c r="A7069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</row>
    <row r="7070" spans="1:29" s="2" customFormat="1" x14ac:dyDescent="0.25">
      <c r="A7070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</row>
    <row r="7071" spans="1:29" s="2" customFormat="1" x14ac:dyDescent="0.25">
      <c r="A707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</row>
    <row r="7072" spans="1:29" s="2" customFormat="1" x14ac:dyDescent="0.25">
      <c r="A7072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</row>
    <row r="7073" spans="1:29" s="2" customFormat="1" x14ac:dyDescent="0.25">
      <c r="A7073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</row>
    <row r="7074" spans="1:29" s="2" customFormat="1" x14ac:dyDescent="0.25">
      <c r="A7074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</row>
    <row r="7075" spans="1:29" s="2" customFormat="1" x14ac:dyDescent="0.25">
      <c r="A7075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</row>
    <row r="7076" spans="1:29" s="2" customFormat="1" x14ac:dyDescent="0.25">
      <c r="A7076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</row>
    <row r="7077" spans="1:29" s="2" customFormat="1" x14ac:dyDescent="0.25">
      <c r="A7077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</row>
    <row r="7078" spans="1:29" s="2" customFormat="1" x14ac:dyDescent="0.25">
      <c r="A7078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</row>
    <row r="7079" spans="1:29" s="2" customFormat="1" x14ac:dyDescent="0.25">
      <c r="A7079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</row>
    <row r="7080" spans="1:29" s="2" customFormat="1" x14ac:dyDescent="0.25">
      <c r="A7080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</row>
    <row r="7081" spans="1:29" s="2" customFormat="1" x14ac:dyDescent="0.25">
      <c r="A708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</row>
    <row r="7082" spans="1:29" s="2" customFormat="1" x14ac:dyDescent="0.25">
      <c r="A7082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</row>
    <row r="7083" spans="1:29" s="2" customFormat="1" x14ac:dyDescent="0.25">
      <c r="A7083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</row>
    <row r="7084" spans="1:29" s="2" customFormat="1" x14ac:dyDescent="0.25">
      <c r="A7084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</row>
    <row r="7085" spans="1:29" s="2" customFormat="1" x14ac:dyDescent="0.25">
      <c r="A7085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</row>
    <row r="7086" spans="1:29" s="2" customFormat="1" x14ac:dyDescent="0.25">
      <c r="A7086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</row>
    <row r="7087" spans="1:29" s="2" customFormat="1" x14ac:dyDescent="0.25">
      <c r="A7087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</row>
    <row r="7088" spans="1:29" s="2" customFormat="1" x14ac:dyDescent="0.25">
      <c r="A7088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</row>
    <row r="7089" spans="1:29" s="2" customFormat="1" x14ac:dyDescent="0.25">
      <c r="A7089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</row>
    <row r="7090" spans="1:29" s="2" customFormat="1" x14ac:dyDescent="0.25">
      <c r="A7090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</row>
    <row r="7091" spans="1:29" s="2" customFormat="1" x14ac:dyDescent="0.25">
      <c r="A709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</row>
    <row r="7092" spans="1:29" s="2" customFormat="1" x14ac:dyDescent="0.25">
      <c r="A7092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</row>
    <row r="7093" spans="1:29" s="2" customFormat="1" x14ac:dyDescent="0.25">
      <c r="A7093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</row>
    <row r="7094" spans="1:29" s="2" customFormat="1" x14ac:dyDescent="0.25">
      <c r="A7094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</row>
    <row r="7095" spans="1:29" s="2" customFormat="1" x14ac:dyDescent="0.25">
      <c r="A7095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</row>
    <row r="7096" spans="1:29" s="2" customFormat="1" x14ac:dyDescent="0.25">
      <c r="A7096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</row>
    <row r="7097" spans="1:29" s="2" customFormat="1" x14ac:dyDescent="0.25">
      <c r="A7097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</row>
    <row r="7098" spans="1:29" s="2" customFormat="1" x14ac:dyDescent="0.25">
      <c r="A7098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</row>
    <row r="7099" spans="1:29" s="2" customFormat="1" x14ac:dyDescent="0.25">
      <c r="A7099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</row>
    <row r="7100" spans="1:29" s="2" customFormat="1" x14ac:dyDescent="0.25">
      <c r="A7100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</row>
    <row r="7101" spans="1:29" s="2" customFormat="1" x14ac:dyDescent="0.25">
      <c r="A710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</row>
    <row r="7102" spans="1:29" s="2" customFormat="1" x14ac:dyDescent="0.25">
      <c r="A7102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</row>
    <row r="7103" spans="1:29" s="2" customFormat="1" x14ac:dyDescent="0.25">
      <c r="A7103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</row>
    <row r="7104" spans="1:29" s="2" customFormat="1" x14ac:dyDescent="0.25">
      <c r="A7104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</row>
    <row r="7105" spans="1:29" s="2" customFormat="1" x14ac:dyDescent="0.25">
      <c r="A7105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</row>
    <row r="7106" spans="1:29" s="2" customFormat="1" x14ac:dyDescent="0.25">
      <c r="A7106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</row>
    <row r="7107" spans="1:29" s="2" customFormat="1" x14ac:dyDescent="0.25">
      <c r="A7107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</row>
    <row r="7108" spans="1:29" s="2" customFormat="1" x14ac:dyDescent="0.25">
      <c r="A7108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</row>
    <row r="7109" spans="1:29" s="2" customFormat="1" x14ac:dyDescent="0.25">
      <c r="A7109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</row>
    <row r="7110" spans="1:29" s="2" customFormat="1" x14ac:dyDescent="0.25">
      <c r="A7110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</row>
    <row r="7111" spans="1:29" s="2" customFormat="1" x14ac:dyDescent="0.25">
      <c r="A711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</row>
    <row r="7112" spans="1:29" s="2" customFormat="1" x14ac:dyDescent="0.25">
      <c r="A7112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</row>
    <row r="7113" spans="1:29" s="2" customFormat="1" x14ac:dyDescent="0.25">
      <c r="A7113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</row>
    <row r="7114" spans="1:29" s="2" customFormat="1" x14ac:dyDescent="0.25">
      <c r="A7114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</row>
    <row r="7115" spans="1:29" s="2" customFormat="1" x14ac:dyDescent="0.25">
      <c r="A7115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</row>
    <row r="7116" spans="1:29" s="2" customFormat="1" x14ac:dyDescent="0.25">
      <c r="A7116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</row>
    <row r="7117" spans="1:29" s="2" customFormat="1" x14ac:dyDescent="0.25">
      <c r="A7117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</row>
    <row r="7118" spans="1:29" s="2" customFormat="1" x14ac:dyDescent="0.25">
      <c r="A7118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</row>
    <row r="7119" spans="1:29" s="2" customFormat="1" x14ac:dyDescent="0.25">
      <c r="A7119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</row>
    <row r="7120" spans="1:29" s="2" customFormat="1" x14ac:dyDescent="0.25">
      <c r="A7120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</row>
    <row r="7121" spans="1:29" s="2" customFormat="1" x14ac:dyDescent="0.25">
      <c r="A712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</row>
    <row r="7122" spans="1:29" s="2" customFormat="1" x14ac:dyDescent="0.25">
      <c r="A7122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</row>
    <row r="7123" spans="1:29" s="2" customFormat="1" x14ac:dyDescent="0.25">
      <c r="A7123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</row>
    <row r="7124" spans="1:29" s="2" customFormat="1" x14ac:dyDescent="0.25">
      <c r="A7124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</row>
    <row r="7125" spans="1:29" s="2" customFormat="1" x14ac:dyDescent="0.25">
      <c r="A7125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</row>
    <row r="7126" spans="1:29" s="2" customFormat="1" x14ac:dyDescent="0.25">
      <c r="A7126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</row>
    <row r="7127" spans="1:29" s="2" customFormat="1" x14ac:dyDescent="0.25">
      <c r="A7127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</row>
    <row r="7128" spans="1:29" s="2" customFormat="1" x14ac:dyDescent="0.25">
      <c r="A7128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</row>
    <row r="7129" spans="1:29" s="2" customFormat="1" x14ac:dyDescent="0.25">
      <c r="A7129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</row>
    <row r="7130" spans="1:29" s="2" customFormat="1" x14ac:dyDescent="0.25">
      <c r="A7130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</row>
    <row r="7131" spans="1:29" s="2" customFormat="1" x14ac:dyDescent="0.25">
      <c r="A713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</row>
    <row r="7132" spans="1:29" s="2" customFormat="1" x14ac:dyDescent="0.25">
      <c r="A7132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</row>
    <row r="7133" spans="1:29" s="2" customFormat="1" x14ac:dyDescent="0.25">
      <c r="A7133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</row>
    <row r="7134" spans="1:29" s="2" customFormat="1" x14ac:dyDescent="0.25">
      <c r="A7134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</row>
    <row r="7135" spans="1:29" s="2" customFormat="1" x14ac:dyDescent="0.25">
      <c r="A7135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</row>
    <row r="7136" spans="1:29" s="2" customFormat="1" x14ac:dyDescent="0.25">
      <c r="A7136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</row>
    <row r="7137" spans="1:29" s="2" customFormat="1" x14ac:dyDescent="0.25">
      <c r="A7137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</row>
    <row r="7138" spans="1:29" s="2" customFormat="1" x14ac:dyDescent="0.25">
      <c r="A7138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</row>
    <row r="7139" spans="1:29" s="2" customFormat="1" x14ac:dyDescent="0.25">
      <c r="A7139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</row>
    <row r="7140" spans="1:29" s="2" customFormat="1" x14ac:dyDescent="0.25">
      <c r="A7140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</row>
    <row r="7141" spans="1:29" s="2" customFormat="1" x14ac:dyDescent="0.25">
      <c r="A714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</row>
    <row r="7142" spans="1:29" s="2" customFormat="1" x14ac:dyDescent="0.25">
      <c r="A7142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</row>
    <row r="7143" spans="1:29" s="2" customFormat="1" x14ac:dyDescent="0.25">
      <c r="A7143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</row>
    <row r="7144" spans="1:29" s="2" customFormat="1" x14ac:dyDescent="0.25">
      <c r="A7144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</row>
    <row r="7145" spans="1:29" s="2" customFormat="1" x14ac:dyDescent="0.25">
      <c r="A7145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</row>
    <row r="7146" spans="1:29" s="2" customFormat="1" x14ac:dyDescent="0.25">
      <c r="A7146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</row>
    <row r="7147" spans="1:29" s="2" customFormat="1" x14ac:dyDescent="0.25">
      <c r="A7147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</row>
    <row r="7148" spans="1:29" s="2" customFormat="1" x14ac:dyDescent="0.25">
      <c r="A7148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</row>
    <row r="7149" spans="1:29" s="2" customFormat="1" x14ac:dyDescent="0.25">
      <c r="A7149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</row>
    <row r="7150" spans="1:29" s="2" customFormat="1" x14ac:dyDescent="0.25">
      <c r="A7150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</row>
    <row r="7151" spans="1:29" s="2" customFormat="1" x14ac:dyDescent="0.25">
      <c r="A715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</row>
    <row r="7152" spans="1:29" s="2" customFormat="1" x14ac:dyDescent="0.25">
      <c r="A7152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</row>
    <row r="7153" spans="1:29" s="2" customFormat="1" x14ac:dyDescent="0.25">
      <c r="A7153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</row>
    <row r="7154" spans="1:29" s="2" customFormat="1" x14ac:dyDescent="0.25">
      <c r="A7154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</row>
    <row r="7155" spans="1:29" s="2" customFormat="1" x14ac:dyDescent="0.25">
      <c r="A7155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</row>
    <row r="7156" spans="1:29" s="2" customFormat="1" x14ac:dyDescent="0.25">
      <c r="A7156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</row>
    <row r="7157" spans="1:29" s="2" customFormat="1" x14ac:dyDescent="0.25">
      <c r="A7157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</row>
    <row r="7158" spans="1:29" s="2" customFormat="1" x14ac:dyDescent="0.25">
      <c r="A7158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</row>
    <row r="7159" spans="1:29" s="2" customFormat="1" x14ac:dyDescent="0.25">
      <c r="A7159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</row>
    <row r="7160" spans="1:29" s="2" customFormat="1" x14ac:dyDescent="0.25">
      <c r="A7160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</row>
    <row r="7161" spans="1:29" s="2" customFormat="1" x14ac:dyDescent="0.25">
      <c r="A716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</row>
    <row r="7162" spans="1:29" s="2" customFormat="1" x14ac:dyDescent="0.25">
      <c r="A7162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</row>
    <row r="7163" spans="1:29" s="2" customFormat="1" x14ac:dyDescent="0.25">
      <c r="A7163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</row>
    <row r="7164" spans="1:29" s="2" customFormat="1" x14ac:dyDescent="0.25">
      <c r="A7164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</row>
    <row r="7165" spans="1:29" s="2" customFormat="1" x14ac:dyDescent="0.25">
      <c r="A7165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</row>
    <row r="7166" spans="1:29" s="2" customFormat="1" x14ac:dyDescent="0.25">
      <c r="A7166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</row>
    <row r="7167" spans="1:29" s="2" customFormat="1" x14ac:dyDescent="0.25">
      <c r="A7167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</row>
    <row r="7168" spans="1:29" s="2" customFormat="1" x14ac:dyDescent="0.25">
      <c r="A7168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</row>
    <row r="7169" spans="1:29" s="2" customFormat="1" x14ac:dyDescent="0.25">
      <c r="A7169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</row>
    <row r="7170" spans="1:29" s="2" customFormat="1" x14ac:dyDescent="0.25">
      <c r="A7170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</row>
    <row r="7171" spans="1:29" s="2" customFormat="1" x14ac:dyDescent="0.25">
      <c r="A717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</row>
    <row r="7172" spans="1:29" s="2" customFormat="1" x14ac:dyDescent="0.25">
      <c r="A7172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</row>
    <row r="7173" spans="1:29" s="2" customFormat="1" x14ac:dyDescent="0.25">
      <c r="A7173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</row>
    <row r="7174" spans="1:29" s="2" customFormat="1" x14ac:dyDescent="0.25">
      <c r="A7174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</row>
    <row r="7175" spans="1:29" s="2" customFormat="1" x14ac:dyDescent="0.25">
      <c r="A7175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</row>
    <row r="7176" spans="1:29" s="2" customFormat="1" x14ac:dyDescent="0.25">
      <c r="A7176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</row>
    <row r="7177" spans="1:29" s="2" customFormat="1" x14ac:dyDescent="0.25">
      <c r="A7177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</row>
    <row r="7178" spans="1:29" s="2" customFormat="1" x14ac:dyDescent="0.25">
      <c r="A7178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</row>
    <row r="7179" spans="1:29" s="2" customFormat="1" x14ac:dyDescent="0.25">
      <c r="A7179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</row>
    <row r="7180" spans="1:29" s="2" customFormat="1" x14ac:dyDescent="0.25">
      <c r="A7180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</row>
    <row r="7181" spans="1:29" s="2" customFormat="1" x14ac:dyDescent="0.25">
      <c r="A718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</row>
    <row r="7182" spans="1:29" s="2" customFormat="1" x14ac:dyDescent="0.25">
      <c r="A7182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</row>
    <row r="7183" spans="1:29" s="2" customFormat="1" x14ac:dyDescent="0.25">
      <c r="A7183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</row>
    <row r="7184" spans="1:29" s="2" customFormat="1" x14ac:dyDescent="0.25">
      <c r="A7184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</row>
    <row r="7185" spans="1:29" s="2" customFormat="1" x14ac:dyDescent="0.25">
      <c r="A7185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</row>
    <row r="7186" spans="1:29" s="2" customFormat="1" x14ac:dyDescent="0.25">
      <c r="A7186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</row>
    <row r="7187" spans="1:29" s="2" customFormat="1" x14ac:dyDescent="0.25">
      <c r="A7187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</row>
    <row r="7188" spans="1:29" s="2" customFormat="1" x14ac:dyDescent="0.25">
      <c r="A7188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</row>
    <row r="7189" spans="1:29" s="2" customFormat="1" x14ac:dyDescent="0.25">
      <c r="A7189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</row>
    <row r="7190" spans="1:29" s="2" customFormat="1" x14ac:dyDescent="0.25">
      <c r="A7190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</row>
    <row r="7191" spans="1:29" s="2" customFormat="1" x14ac:dyDescent="0.25">
      <c r="A719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</row>
    <row r="7192" spans="1:29" s="2" customFormat="1" x14ac:dyDescent="0.25">
      <c r="A7192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</row>
    <row r="7193" spans="1:29" s="2" customFormat="1" x14ac:dyDescent="0.25">
      <c r="A7193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</row>
    <row r="7194" spans="1:29" s="2" customFormat="1" x14ac:dyDescent="0.25">
      <c r="A7194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</row>
    <row r="7195" spans="1:29" s="2" customFormat="1" x14ac:dyDescent="0.25">
      <c r="A7195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</row>
    <row r="7196" spans="1:29" s="2" customFormat="1" x14ac:dyDescent="0.25">
      <c r="A7196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</row>
    <row r="7197" spans="1:29" s="2" customFormat="1" x14ac:dyDescent="0.25">
      <c r="A7197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</row>
    <row r="7198" spans="1:29" s="2" customFormat="1" x14ac:dyDescent="0.25">
      <c r="A7198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</row>
    <row r="7199" spans="1:29" s="2" customFormat="1" x14ac:dyDescent="0.25">
      <c r="A7199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</row>
    <row r="7200" spans="1:29" s="2" customFormat="1" x14ac:dyDescent="0.25">
      <c r="A7200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</row>
    <row r="7201" spans="1:29" s="2" customFormat="1" x14ac:dyDescent="0.25">
      <c r="A720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</row>
    <row r="7202" spans="1:29" s="2" customFormat="1" x14ac:dyDescent="0.25">
      <c r="A7202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</row>
    <row r="7203" spans="1:29" s="2" customFormat="1" x14ac:dyDescent="0.25">
      <c r="A7203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</row>
    <row r="7204" spans="1:29" s="2" customFormat="1" x14ac:dyDescent="0.25">
      <c r="A7204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</row>
    <row r="7205" spans="1:29" s="2" customFormat="1" x14ac:dyDescent="0.25">
      <c r="A7205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</row>
    <row r="7206" spans="1:29" s="2" customFormat="1" x14ac:dyDescent="0.25">
      <c r="A7206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</row>
    <row r="7207" spans="1:29" s="2" customFormat="1" x14ac:dyDescent="0.25">
      <c r="A7207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</row>
    <row r="7208" spans="1:29" s="2" customFormat="1" x14ac:dyDescent="0.25">
      <c r="A7208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</row>
    <row r="7209" spans="1:29" s="2" customFormat="1" x14ac:dyDescent="0.25">
      <c r="A7209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</row>
    <row r="7210" spans="1:29" s="2" customFormat="1" x14ac:dyDescent="0.25">
      <c r="A7210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</row>
    <row r="7211" spans="1:29" s="2" customFormat="1" x14ac:dyDescent="0.25">
      <c r="A721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</row>
    <row r="7212" spans="1:29" s="2" customFormat="1" x14ac:dyDescent="0.25">
      <c r="A7212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</row>
    <row r="7213" spans="1:29" s="2" customFormat="1" x14ac:dyDescent="0.25">
      <c r="A7213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</row>
    <row r="7214" spans="1:29" s="2" customFormat="1" x14ac:dyDescent="0.25">
      <c r="A7214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</row>
    <row r="7215" spans="1:29" s="2" customFormat="1" x14ac:dyDescent="0.25">
      <c r="A7215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</row>
    <row r="7216" spans="1:29" s="2" customFormat="1" x14ac:dyDescent="0.25">
      <c r="A7216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</row>
    <row r="7217" spans="1:29" s="2" customFormat="1" x14ac:dyDescent="0.25">
      <c r="A7217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</row>
    <row r="7218" spans="1:29" s="2" customFormat="1" x14ac:dyDescent="0.25">
      <c r="A7218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</row>
    <row r="7219" spans="1:29" s="2" customFormat="1" x14ac:dyDescent="0.25">
      <c r="A7219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</row>
    <row r="7220" spans="1:29" s="2" customFormat="1" x14ac:dyDescent="0.25">
      <c r="A7220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</row>
    <row r="7221" spans="1:29" s="2" customFormat="1" x14ac:dyDescent="0.25">
      <c r="A722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</row>
    <row r="7222" spans="1:29" s="2" customFormat="1" x14ac:dyDescent="0.25">
      <c r="A7222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</row>
    <row r="7223" spans="1:29" s="2" customFormat="1" x14ac:dyDescent="0.25">
      <c r="A7223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</row>
    <row r="7224" spans="1:29" s="2" customFormat="1" x14ac:dyDescent="0.25">
      <c r="A7224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</row>
    <row r="7225" spans="1:29" s="2" customFormat="1" x14ac:dyDescent="0.25">
      <c r="A7225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</row>
    <row r="7226" spans="1:29" s="2" customFormat="1" x14ac:dyDescent="0.25">
      <c r="A7226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</row>
    <row r="7227" spans="1:29" s="2" customFormat="1" x14ac:dyDescent="0.25">
      <c r="A7227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</row>
    <row r="7228" spans="1:29" s="2" customFormat="1" x14ac:dyDescent="0.25">
      <c r="A7228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</row>
    <row r="7229" spans="1:29" s="2" customFormat="1" x14ac:dyDescent="0.25">
      <c r="A7229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</row>
    <row r="7230" spans="1:29" s="2" customFormat="1" x14ac:dyDescent="0.25">
      <c r="A7230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</row>
    <row r="7231" spans="1:29" s="2" customFormat="1" x14ac:dyDescent="0.25">
      <c r="A723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</row>
    <row r="7232" spans="1:29" s="2" customFormat="1" x14ac:dyDescent="0.25">
      <c r="A7232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</row>
    <row r="7233" spans="1:29" s="2" customFormat="1" x14ac:dyDescent="0.25">
      <c r="A7233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</row>
    <row r="7234" spans="1:29" s="2" customFormat="1" x14ac:dyDescent="0.25">
      <c r="A7234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</row>
    <row r="7235" spans="1:29" s="2" customFormat="1" x14ac:dyDescent="0.25">
      <c r="A7235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</row>
    <row r="7236" spans="1:29" s="2" customFormat="1" x14ac:dyDescent="0.25">
      <c r="A7236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</row>
    <row r="7237" spans="1:29" s="2" customFormat="1" x14ac:dyDescent="0.25">
      <c r="A7237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</row>
    <row r="7238" spans="1:29" s="2" customFormat="1" x14ac:dyDescent="0.25">
      <c r="A7238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</row>
    <row r="7239" spans="1:29" s="2" customFormat="1" x14ac:dyDescent="0.25">
      <c r="A7239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</row>
    <row r="7240" spans="1:29" s="2" customFormat="1" x14ac:dyDescent="0.25">
      <c r="A7240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</row>
    <row r="7241" spans="1:29" s="2" customFormat="1" x14ac:dyDescent="0.25">
      <c r="A724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</row>
    <row r="7242" spans="1:29" s="2" customFormat="1" x14ac:dyDescent="0.25">
      <c r="A7242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</row>
    <row r="7243" spans="1:29" s="2" customFormat="1" x14ac:dyDescent="0.25">
      <c r="A7243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</row>
    <row r="7244" spans="1:29" s="2" customFormat="1" x14ac:dyDescent="0.25">
      <c r="A7244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</row>
    <row r="7245" spans="1:29" s="2" customFormat="1" x14ac:dyDescent="0.25">
      <c r="A7245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</row>
    <row r="7246" spans="1:29" s="2" customFormat="1" x14ac:dyDescent="0.25">
      <c r="A7246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</row>
    <row r="7247" spans="1:29" s="2" customFormat="1" x14ac:dyDescent="0.25">
      <c r="A7247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</row>
    <row r="7248" spans="1:29" s="2" customFormat="1" x14ac:dyDescent="0.25">
      <c r="A7248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</row>
    <row r="7249" spans="1:29" s="2" customFormat="1" x14ac:dyDescent="0.25">
      <c r="A7249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</row>
    <row r="7250" spans="1:29" s="2" customFormat="1" x14ac:dyDescent="0.25">
      <c r="A7250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</row>
    <row r="7251" spans="1:29" s="2" customFormat="1" x14ac:dyDescent="0.25">
      <c r="A725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</row>
    <row r="7252" spans="1:29" s="2" customFormat="1" x14ac:dyDescent="0.25">
      <c r="A7252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</row>
    <row r="7253" spans="1:29" s="2" customFormat="1" x14ac:dyDescent="0.25">
      <c r="A7253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</row>
    <row r="7254" spans="1:29" s="2" customFormat="1" x14ac:dyDescent="0.25">
      <c r="A7254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</row>
    <row r="7255" spans="1:29" s="2" customFormat="1" x14ac:dyDescent="0.25">
      <c r="A7255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</row>
    <row r="7256" spans="1:29" s="2" customFormat="1" x14ac:dyDescent="0.25">
      <c r="A7256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</row>
    <row r="7257" spans="1:29" s="2" customFormat="1" x14ac:dyDescent="0.25">
      <c r="A7257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</row>
    <row r="7258" spans="1:29" s="2" customFormat="1" x14ac:dyDescent="0.25">
      <c r="A7258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</row>
    <row r="7259" spans="1:29" s="2" customFormat="1" x14ac:dyDescent="0.25">
      <c r="A7259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</row>
    <row r="7260" spans="1:29" s="2" customFormat="1" x14ac:dyDescent="0.25">
      <c r="A7260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</row>
    <row r="7261" spans="1:29" s="2" customFormat="1" x14ac:dyDescent="0.25">
      <c r="A726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</row>
    <row r="7262" spans="1:29" s="2" customFormat="1" x14ac:dyDescent="0.25">
      <c r="A7262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</row>
    <row r="7263" spans="1:29" s="2" customFormat="1" x14ac:dyDescent="0.25">
      <c r="A7263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</row>
    <row r="7264" spans="1:29" s="2" customFormat="1" x14ac:dyDescent="0.25">
      <c r="A7264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</row>
    <row r="7265" spans="1:29" s="2" customFormat="1" x14ac:dyDescent="0.25">
      <c r="A7265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</row>
    <row r="7266" spans="1:29" s="2" customFormat="1" x14ac:dyDescent="0.25">
      <c r="A7266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</row>
    <row r="7267" spans="1:29" s="2" customFormat="1" x14ac:dyDescent="0.25">
      <c r="A7267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</row>
    <row r="7268" spans="1:29" s="2" customFormat="1" x14ac:dyDescent="0.25">
      <c r="A7268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</row>
    <row r="7269" spans="1:29" s="2" customFormat="1" x14ac:dyDescent="0.25">
      <c r="A7269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</row>
    <row r="7270" spans="1:29" s="2" customFormat="1" x14ac:dyDescent="0.25">
      <c r="A7270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</row>
    <row r="7271" spans="1:29" s="2" customFormat="1" x14ac:dyDescent="0.25">
      <c r="A727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</row>
    <row r="7272" spans="1:29" s="2" customFormat="1" x14ac:dyDescent="0.25">
      <c r="A7272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</row>
    <row r="7273" spans="1:29" s="2" customFormat="1" x14ac:dyDescent="0.25">
      <c r="A7273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</row>
    <row r="7274" spans="1:29" s="2" customFormat="1" x14ac:dyDescent="0.25">
      <c r="A7274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</row>
    <row r="7275" spans="1:29" s="2" customFormat="1" x14ac:dyDescent="0.25">
      <c r="A7275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</row>
    <row r="7276" spans="1:29" s="2" customFormat="1" x14ac:dyDescent="0.25">
      <c r="A7276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</row>
    <row r="7277" spans="1:29" s="2" customFormat="1" x14ac:dyDescent="0.25">
      <c r="A7277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</row>
    <row r="7278" spans="1:29" s="2" customFormat="1" x14ac:dyDescent="0.25">
      <c r="A7278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</row>
    <row r="7279" spans="1:29" s="2" customFormat="1" x14ac:dyDescent="0.25">
      <c r="A7279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</row>
    <row r="7280" spans="1:29" s="2" customFormat="1" x14ac:dyDescent="0.25">
      <c r="A7280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</row>
    <row r="7281" spans="1:29" s="2" customFormat="1" x14ac:dyDescent="0.25">
      <c r="A728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</row>
    <row r="7282" spans="1:29" s="2" customFormat="1" x14ac:dyDescent="0.25">
      <c r="A7282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</row>
    <row r="7283" spans="1:29" s="2" customFormat="1" x14ac:dyDescent="0.25">
      <c r="A7283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</row>
    <row r="7284" spans="1:29" s="2" customFormat="1" x14ac:dyDescent="0.25">
      <c r="A7284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</row>
    <row r="7285" spans="1:29" s="2" customFormat="1" x14ac:dyDescent="0.25">
      <c r="A7285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</row>
    <row r="7286" spans="1:29" s="2" customFormat="1" x14ac:dyDescent="0.25">
      <c r="A7286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</row>
    <row r="7287" spans="1:29" s="2" customFormat="1" x14ac:dyDescent="0.25">
      <c r="A7287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</row>
    <row r="7288" spans="1:29" s="2" customFormat="1" x14ac:dyDescent="0.25">
      <c r="A7288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</row>
    <row r="7289" spans="1:29" s="2" customFormat="1" x14ac:dyDescent="0.25">
      <c r="A7289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</row>
    <row r="7290" spans="1:29" s="2" customFormat="1" x14ac:dyDescent="0.25">
      <c r="A7290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</row>
    <row r="7291" spans="1:29" s="2" customFormat="1" x14ac:dyDescent="0.25">
      <c r="A729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</row>
    <row r="7292" spans="1:29" s="2" customFormat="1" x14ac:dyDescent="0.25">
      <c r="A7292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</row>
    <row r="7293" spans="1:29" s="2" customFormat="1" x14ac:dyDescent="0.25">
      <c r="A7293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</row>
    <row r="7294" spans="1:29" s="2" customFormat="1" x14ac:dyDescent="0.25">
      <c r="A7294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</row>
    <row r="7295" spans="1:29" s="2" customFormat="1" x14ac:dyDescent="0.25">
      <c r="A7295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</row>
    <row r="7296" spans="1:29" s="2" customFormat="1" x14ac:dyDescent="0.25">
      <c r="A7296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</row>
    <row r="7297" spans="1:29" s="2" customFormat="1" x14ac:dyDescent="0.25">
      <c r="A7297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</row>
    <row r="7298" spans="1:29" s="2" customFormat="1" x14ac:dyDescent="0.25">
      <c r="A7298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</row>
    <row r="7299" spans="1:29" s="2" customFormat="1" x14ac:dyDescent="0.25">
      <c r="A7299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</row>
    <row r="7300" spans="1:29" s="2" customFormat="1" x14ac:dyDescent="0.25">
      <c r="A7300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</row>
    <row r="7301" spans="1:29" s="2" customFormat="1" x14ac:dyDescent="0.25">
      <c r="A730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</row>
    <row r="7302" spans="1:29" s="2" customFormat="1" x14ac:dyDescent="0.25">
      <c r="A7302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</row>
    <row r="7303" spans="1:29" s="2" customFormat="1" x14ac:dyDescent="0.25">
      <c r="A7303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</row>
    <row r="7304" spans="1:29" s="2" customFormat="1" x14ac:dyDescent="0.25">
      <c r="A7304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</row>
    <row r="7305" spans="1:29" s="2" customFormat="1" x14ac:dyDescent="0.25">
      <c r="A7305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</row>
    <row r="7306" spans="1:29" s="2" customFormat="1" x14ac:dyDescent="0.25">
      <c r="A7306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</row>
    <row r="7307" spans="1:29" s="2" customFormat="1" x14ac:dyDescent="0.25">
      <c r="A7307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</row>
    <row r="7308" spans="1:29" s="2" customFormat="1" x14ac:dyDescent="0.25">
      <c r="A7308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</row>
    <row r="7309" spans="1:29" s="2" customFormat="1" x14ac:dyDescent="0.25">
      <c r="A7309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</row>
    <row r="7310" spans="1:29" s="2" customFormat="1" x14ac:dyDescent="0.25">
      <c r="A7310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</row>
    <row r="7311" spans="1:29" s="2" customFormat="1" x14ac:dyDescent="0.25">
      <c r="A731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</row>
    <row r="7312" spans="1:29" s="2" customFormat="1" x14ac:dyDescent="0.25">
      <c r="A7312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</row>
    <row r="7313" spans="1:29" s="2" customFormat="1" x14ac:dyDescent="0.25">
      <c r="A7313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</row>
    <row r="7314" spans="1:29" s="2" customFormat="1" x14ac:dyDescent="0.25">
      <c r="A7314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</row>
    <row r="7315" spans="1:29" s="2" customFormat="1" x14ac:dyDescent="0.25">
      <c r="A7315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</row>
    <row r="7316" spans="1:29" s="2" customFormat="1" x14ac:dyDescent="0.25">
      <c r="A7316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</row>
    <row r="7317" spans="1:29" s="2" customFormat="1" x14ac:dyDescent="0.25">
      <c r="A7317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</row>
    <row r="7318" spans="1:29" s="2" customFormat="1" x14ac:dyDescent="0.25">
      <c r="A7318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</row>
    <row r="7319" spans="1:29" s="2" customFormat="1" x14ac:dyDescent="0.25">
      <c r="A7319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</row>
    <row r="7320" spans="1:29" s="2" customFormat="1" x14ac:dyDescent="0.25">
      <c r="A7320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</row>
    <row r="7321" spans="1:29" s="2" customFormat="1" x14ac:dyDescent="0.25">
      <c r="A732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</row>
    <row r="7322" spans="1:29" s="2" customFormat="1" x14ac:dyDescent="0.25">
      <c r="A7322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</row>
    <row r="7323" spans="1:29" s="2" customFormat="1" x14ac:dyDescent="0.25">
      <c r="A7323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</row>
    <row r="7324" spans="1:29" s="2" customFormat="1" x14ac:dyDescent="0.25">
      <c r="A7324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</row>
    <row r="7325" spans="1:29" s="2" customFormat="1" x14ac:dyDescent="0.25">
      <c r="A7325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</row>
    <row r="7326" spans="1:29" s="2" customFormat="1" x14ac:dyDescent="0.25">
      <c r="A7326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</row>
    <row r="7327" spans="1:29" s="2" customFormat="1" x14ac:dyDescent="0.25">
      <c r="A7327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</row>
    <row r="7328" spans="1:29" s="2" customFormat="1" x14ac:dyDescent="0.25">
      <c r="A7328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</row>
    <row r="7329" spans="1:29" s="2" customFormat="1" x14ac:dyDescent="0.25">
      <c r="A7329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</row>
    <row r="7330" spans="1:29" s="2" customFormat="1" x14ac:dyDescent="0.25">
      <c r="A7330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</row>
    <row r="7331" spans="1:29" s="2" customFormat="1" x14ac:dyDescent="0.25">
      <c r="A733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</row>
    <row r="7332" spans="1:29" s="2" customFormat="1" x14ac:dyDescent="0.25">
      <c r="A7332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</row>
    <row r="7333" spans="1:29" s="2" customFormat="1" x14ac:dyDescent="0.25">
      <c r="A7333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</row>
    <row r="7334" spans="1:29" s="2" customFormat="1" x14ac:dyDescent="0.25">
      <c r="A7334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</row>
    <row r="7335" spans="1:29" s="2" customFormat="1" x14ac:dyDescent="0.25">
      <c r="A7335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</row>
    <row r="7336" spans="1:29" s="2" customFormat="1" x14ac:dyDescent="0.25">
      <c r="A7336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</row>
    <row r="7337" spans="1:29" s="2" customFormat="1" x14ac:dyDescent="0.25">
      <c r="A7337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</row>
    <row r="7338" spans="1:29" s="2" customFormat="1" x14ac:dyDescent="0.25">
      <c r="A7338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</row>
    <row r="7339" spans="1:29" s="2" customFormat="1" x14ac:dyDescent="0.25">
      <c r="A7339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</row>
    <row r="7340" spans="1:29" s="2" customFormat="1" x14ac:dyDescent="0.25">
      <c r="A7340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</row>
    <row r="7341" spans="1:29" s="2" customFormat="1" x14ac:dyDescent="0.25">
      <c r="A734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</row>
    <row r="7342" spans="1:29" s="2" customFormat="1" x14ac:dyDescent="0.25">
      <c r="A7342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</row>
    <row r="7343" spans="1:29" s="2" customFormat="1" x14ac:dyDescent="0.25">
      <c r="A7343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</row>
    <row r="7344" spans="1:29" s="2" customFormat="1" x14ac:dyDescent="0.25">
      <c r="A7344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</row>
    <row r="7345" spans="1:29" s="2" customFormat="1" x14ac:dyDescent="0.25">
      <c r="A7345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</row>
    <row r="7346" spans="1:29" s="2" customFormat="1" x14ac:dyDescent="0.25">
      <c r="A7346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</row>
    <row r="7347" spans="1:29" s="2" customFormat="1" x14ac:dyDescent="0.25">
      <c r="A7347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</row>
    <row r="7348" spans="1:29" s="2" customFormat="1" x14ac:dyDescent="0.25">
      <c r="A7348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</row>
    <row r="7349" spans="1:29" s="2" customFormat="1" x14ac:dyDescent="0.25">
      <c r="A7349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</row>
    <row r="7350" spans="1:29" s="2" customFormat="1" x14ac:dyDescent="0.25">
      <c r="A7350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</row>
    <row r="7351" spans="1:29" s="2" customFormat="1" x14ac:dyDescent="0.25">
      <c r="A735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</row>
    <row r="7352" spans="1:29" s="2" customFormat="1" x14ac:dyDescent="0.25">
      <c r="A7352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</row>
    <row r="7353" spans="1:29" s="2" customFormat="1" x14ac:dyDescent="0.25">
      <c r="A7353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</row>
    <row r="7354" spans="1:29" s="2" customFormat="1" x14ac:dyDescent="0.25">
      <c r="A7354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</row>
    <row r="7355" spans="1:29" s="2" customFormat="1" x14ac:dyDescent="0.25">
      <c r="A7355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</row>
    <row r="7356" spans="1:29" s="2" customFormat="1" x14ac:dyDescent="0.25">
      <c r="A7356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</row>
    <row r="7357" spans="1:29" s="2" customFormat="1" x14ac:dyDescent="0.25">
      <c r="A7357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</row>
    <row r="7358" spans="1:29" s="2" customFormat="1" x14ac:dyDescent="0.25">
      <c r="A7358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</row>
    <row r="7359" spans="1:29" s="2" customFormat="1" x14ac:dyDescent="0.25">
      <c r="A7359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</row>
    <row r="7360" spans="1:29" s="2" customFormat="1" x14ac:dyDescent="0.25">
      <c r="A7360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</row>
    <row r="7361" spans="1:29" s="2" customFormat="1" x14ac:dyDescent="0.25">
      <c r="A736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</row>
    <row r="7362" spans="1:29" s="2" customFormat="1" x14ac:dyDescent="0.25">
      <c r="A7362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</row>
    <row r="7363" spans="1:29" s="2" customFormat="1" x14ac:dyDescent="0.25">
      <c r="A7363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</row>
    <row r="7364" spans="1:29" s="2" customFormat="1" x14ac:dyDescent="0.25">
      <c r="A7364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</row>
    <row r="7365" spans="1:29" s="2" customFormat="1" x14ac:dyDescent="0.25">
      <c r="A7365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</row>
    <row r="7366" spans="1:29" s="2" customFormat="1" x14ac:dyDescent="0.25">
      <c r="A7366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</row>
    <row r="7367" spans="1:29" s="2" customFormat="1" x14ac:dyDescent="0.25">
      <c r="A7367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</row>
    <row r="7368" spans="1:29" s="2" customFormat="1" x14ac:dyDescent="0.25">
      <c r="A7368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</row>
    <row r="7369" spans="1:29" s="2" customFormat="1" x14ac:dyDescent="0.25">
      <c r="A7369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</row>
    <row r="7370" spans="1:29" s="2" customFormat="1" x14ac:dyDescent="0.25">
      <c r="A7370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</row>
    <row r="7371" spans="1:29" s="2" customFormat="1" x14ac:dyDescent="0.25">
      <c r="A737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</row>
    <row r="7372" spans="1:29" s="2" customFormat="1" x14ac:dyDescent="0.25">
      <c r="A7372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</row>
    <row r="7373" spans="1:29" s="2" customFormat="1" x14ac:dyDescent="0.25">
      <c r="A7373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</row>
    <row r="7374" spans="1:29" s="2" customFormat="1" x14ac:dyDescent="0.25">
      <c r="A7374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</row>
    <row r="7375" spans="1:29" s="2" customFormat="1" x14ac:dyDescent="0.25">
      <c r="A7375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</row>
    <row r="7376" spans="1:29" s="2" customFormat="1" x14ac:dyDescent="0.25">
      <c r="A7376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</row>
    <row r="7377" spans="1:29" s="2" customFormat="1" x14ac:dyDescent="0.25">
      <c r="A7377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</row>
    <row r="7378" spans="1:29" s="2" customFormat="1" x14ac:dyDescent="0.25">
      <c r="A7378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</row>
    <row r="7379" spans="1:29" s="2" customFormat="1" x14ac:dyDescent="0.25">
      <c r="A7379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</row>
    <row r="7380" spans="1:29" s="2" customFormat="1" x14ac:dyDescent="0.25">
      <c r="A7380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</row>
    <row r="7381" spans="1:29" s="2" customFormat="1" x14ac:dyDescent="0.25">
      <c r="A738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</row>
    <row r="7382" spans="1:29" s="2" customFormat="1" x14ac:dyDescent="0.25">
      <c r="A7382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</row>
    <row r="7383" spans="1:29" s="2" customFormat="1" x14ac:dyDescent="0.25">
      <c r="A7383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</row>
    <row r="7384" spans="1:29" s="2" customFormat="1" x14ac:dyDescent="0.25">
      <c r="A7384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</row>
    <row r="7385" spans="1:29" s="2" customFormat="1" x14ac:dyDescent="0.25">
      <c r="A7385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</row>
    <row r="7386" spans="1:29" s="2" customFormat="1" x14ac:dyDescent="0.25">
      <c r="A7386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</row>
    <row r="7387" spans="1:29" s="2" customFormat="1" x14ac:dyDescent="0.25">
      <c r="A7387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</row>
    <row r="7388" spans="1:29" s="2" customFormat="1" x14ac:dyDescent="0.25">
      <c r="A7388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</row>
    <row r="7389" spans="1:29" s="2" customFormat="1" x14ac:dyDescent="0.25">
      <c r="A7389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</row>
    <row r="7390" spans="1:29" s="2" customFormat="1" x14ac:dyDescent="0.25">
      <c r="A7390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</row>
    <row r="7391" spans="1:29" s="2" customFormat="1" x14ac:dyDescent="0.25">
      <c r="A739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</row>
    <row r="7392" spans="1:29" s="2" customFormat="1" x14ac:dyDescent="0.25">
      <c r="A7392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</row>
    <row r="7393" spans="1:29" s="2" customFormat="1" x14ac:dyDescent="0.25">
      <c r="A7393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</row>
    <row r="7394" spans="1:29" s="2" customFormat="1" x14ac:dyDescent="0.25">
      <c r="A7394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</row>
    <row r="7395" spans="1:29" s="2" customFormat="1" x14ac:dyDescent="0.25">
      <c r="A7395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</row>
    <row r="7396" spans="1:29" s="2" customFormat="1" x14ac:dyDescent="0.25">
      <c r="A7396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</row>
    <row r="7397" spans="1:29" s="2" customFormat="1" x14ac:dyDescent="0.25">
      <c r="A7397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</row>
    <row r="7398" spans="1:29" s="2" customFormat="1" x14ac:dyDescent="0.25">
      <c r="A7398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</row>
    <row r="7399" spans="1:29" s="2" customFormat="1" x14ac:dyDescent="0.25">
      <c r="A7399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</row>
    <row r="7400" spans="1:29" s="2" customFormat="1" x14ac:dyDescent="0.25">
      <c r="A7400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</row>
    <row r="7401" spans="1:29" s="2" customFormat="1" x14ac:dyDescent="0.25">
      <c r="A740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</row>
    <row r="7402" spans="1:29" s="2" customFormat="1" x14ac:dyDescent="0.25">
      <c r="A7402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</row>
    <row r="7403" spans="1:29" s="2" customFormat="1" x14ac:dyDescent="0.25">
      <c r="A7403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</row>
    <row r="7404" spans="1:29" s="2" customFormat="1" x14ac:dyDescent="0.25">
      <c r="A7404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</row>
    <row r="7405" spans="1:29" s="2" customFormat="1" x14ac:dyDescent="0.25">
      <c r="A7405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</row>
    <row r="7406" spans="1:29" s="2" customFormat="1" x14ac:dyDescent="0.25">
      <c r="A7406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</row>
    <row r="7407" spans="1:29" s="2" customFormat="1" x14ac:dyDescent="0.25">
      <c r="A7407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</row>
    <row r="7408" spans="1:29" s="2" customFormat="1" x14ac:dyDescent="0.25">
      <c r="A7408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</row>
    <row r="7409" spans="1:29" s="2" customFormat="1" x14ac:dyDescent="0.25">
      <c r="A7409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</row>
    <row r="7410" spans="1:29" s="2" customFormat="1" x14ac:dyDescent="0.25">
      <c r="A7410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</row>
    <row r="7411" spans="1:29" s="2" customFormat="1" x14ac:dyDescent="0.25">
      <c r="A741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</row>
    <row r="7412" spans="1:29" s="2" customFormat="1" x14ac:dyDescent="0.25">
      <c r="A7412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</row>
    <row r="7413" spans="1:29" s="2" customFormat="1" x14ac:dyDescent="0.25">
      <c r="A7413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</row>
    <row r="7414" spans="1:29" s="2" customFormat="1" x14ac:dyDescent="0.25">
      <c r="A7414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</row>
    <row r="7415" spans="1:29" s="2" customFormat="1" x14ac:dyDescent="0.25">
      <c r="A7415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</row>
    <row r="7416" spans="1:29" s="2" customFormat="1" x14ac:dyDescent="0.25">
      <c r="A7416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</row>
    <row r="7417" spans="1:29" s="2" customFormat="1" x14ac:dyDescent="0.25">
      <c r="A7417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</row>
    <row r="7418" spans="1:29" s="2" customFormat="1" x14ac:dyDescent="0.25">
      <c r="A7418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</row>
    <row r="7419" spans="1:29" s="2" customFormat="1" x14ac:dyDescent="0.25">
      <c r="A7419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</row>
    <row r="7420" spans="1:29" s="2" customFormat="1" x14ac:dyDescent="0.25">
      <c r="A7420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</row>
    <row r="7421" spans="1:29" s="2" customFormat="1" x14ac:dyDescent="0.25">
      <c r="A742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</row>
    <row r="7422" spans="1:29" s="2" customFormat="1" x14ac:dyDescent="0.25">
      <c r="A7422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</row>
    <row r="7423" spans="1:29" s="2" customFormat="1" x14ac:dyDescent="0.25">
      <c r="A7423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</row>
    <row r="7424" spans="1:29" s="2" customFormat="1" x14ac:dyDescent="0.25">
      <c r="A7424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</row>
    <row r="7425" spans="1:29" s="2" customFormat="1" x14ac:dyDescent="0.25">
      <c r="A7425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</row>
    <row r="7426" spans="1:29" s="2" customFormat="1" x14ac:dyDescent="0.25">
      <c r="A7426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</row>
    <row r="7427" spans="1:29" s="2" customFormat="1" x14ac:dyDescent="0.25">
      <c r="A7427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</row>
    <row r="7428" spans="1:29" s="2" customFormat="1" x14ac:dyDescent="0.25">
      <c r="A7428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</row>
    <row r="7429" spans="1:29" s="2" customFormat="1" x14ac:dyDescent="0.25">
      <c r="A7429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</row>
    <row r="7430" spans="1:29" s="2" customFormat="1" x14ac:dyDescent="0.25">
      <c r="A7430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</row>
    <row r="7431" spans="1:29" s="2" customFormat="1" x14ac:dyDescent="0.25">
      <c r="A743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</row>
    <row r="7432" spans="1:29" s="2" customFormat="1" x14ac:dyDescent="0.25">
      <c r="A7432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</row>
    <row r="7433" spans="1:29" s="2" customFormat="1" x14ac:dyDescent="0.25">
      <c r="A7433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</row>
    <row r="7434" spans="1:29" s="2" customFormat="1" x14ac:dyDescent="0.25">
      <c r="A7434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</row>
    <row r="7435" spans="1:29" s="2" customFormat="1" x14ac:dyDescent="0.25">
      <c r="A7435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</row>
    <row r="7436" spans="1:29" s="2" customFormat="1" x14ac:dyDescent="0.25">
      <c r="A7436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</row>
    <row r="7437" spans="1:29" s="2" customFormat="1" x14ac:dyDescent="0.25">
      <c r="A7437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</row>
    <row r="7438" spans="1:29" s="2" customFormat="1" x14ac:dyDescent="0.25">
      <c r="A7438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</row>
    <row r="7439" spans="1:29" s="2" customFormat="1" x14ac:dyDescent="0.25">
      <c r="A7439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</row>
    <row r="7440" spans="1:29" s="2" customFormat="1" x14ac:dyDescent="0.25">
      <c r="A7440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</row>
    <row r="7441" spans="1:29" s="2" customFormat="1" x14ac:dyDescent="0.25">
      <c r="A744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</row>
    <row r="7442" spans="1:29" s="2" customFormat="1" x14ac:dyDescent="0.25">
      <c r="A7442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</row>
    <row r="7443" spans="1:29" s="2" customFormat="1" x14ac:dyDescent="0.25">
      <c r="A7443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</row>
    <row r="7444" spans="1:29" s="2" customFormat="1" x14ac:dyDescent="0.25">
      <c r="A7444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</row>
    <row r="7445" spans="1:29" s="2" customFormat="1" x14ac:dyDescent="0.25">
      <c r="A7445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</row>
    <row r="7446" spans="1:29" s="2" customFormat="1" x14ac:dyDescent="0.25">
      <c r="A7446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</row>
    <row r="7447" spans="1:29" s="2" customFormat="1" x14ac:dyDescent="0.25">
      <c r="A7447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</row>
    <row r="7448" spans="1:29" s="2" customFormat="1" x14ac:dyDescent="0.25">
      <c r="A7448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</row>
    <row r="7449" spans="1:29" s="2" customFormat="1" x14ac:dyDescent="0.25">
      <c r="A7449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</row>
    <row r="7450" spans="1:29" s="2" customFormat="1" x14ac:dyDescent="0.25">
      <c r="A7450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</row>
    <row r="7451" spans="1:29" s="2" customFormat="1" x14ac:dyDescent="0.25">
      <c r="A745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</row>
    <row r="7452" spans="1:29" s="2" customFormat="1" x14ac:dyDescent="0.25">
      <c r="A7452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</row>
    <row r="7453" spans="1:29" s="2" customFormat="1" x14ac:dyDescent="0.25">
      <c r="A7453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</row>
    <row r="7454" spans="1:29" s="2" customFormat="1" x14ac:dyDescent="0.25">
      <c r="A7454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</row>
    <row r="7455" spans="1:29" s="2" customFormat="1" x14ac:dyDescent="0.25">
      <c r="A7455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</row>
    <row r="7456" spans="1:29" s="2" customFormat="1" x14ac:dyDescent="0.25">
      <c r="A7456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</row>
    <row r="7457" spans="1:29" s="2" customFormat="1" x14ac:dyDescent="0.25">
      <c r="A7457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</row>
    <row r="7458" spans="1:29" s="2" customFormat="1" x14ac:dyDescent="0.25">
      <c r="A7458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</row>
    <row r="7459" spans="1:29" s="2" customFormat="1" x14ac:dyDescent="0.25">
      <c r="A7459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</row>
    <row r="7460" spans="1:29" s="2" customFormat="1" x14ac:dyDescent="0.25">
      <c r="A7460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</row>
    <row r="7461" spans="1:29" s="2" customFormat="1" x14ac:dyDescent="0.25">
      <c r="A746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</row>
    <row r="7462" spans="1:29" s="2" customFormat="1" x14ac:dyDescent="0.25">
      <c r="A7462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</row>
    <row r="7463" spans="1:29" s="2" customFormat="1" x14ac:dyDescent="0.25">
      <c r="A7463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</row>
    <row r="7464" spans="1:29" s="2" customFormat="1" x14ac:dyDescent="0.25">
      <c r="A7464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</row>
    <row r="7465" spans="1:29" s="2" customFormat="1" x14ac:dyDescent="0.25">
      <c r="A7465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</row>
    <row r="7466" spans="1:29" s="2" customFormat="1" x14ac:dyDescent="0.25">
      <c r="A7466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</row>
    <row r="7467" spans="1:29" s="2" customFormat="1" x14ac:dyDescent="0.25">
      <c r="A7467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</row>
    <row r="7468" spans="1:29" s="2" customFormat="1" x14ac:dyDescent="0.25">
      <c r="A7468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</row>
    <row r="7469" spans="1:29" s="2" customFormat="1" x14ac:dyDescent="0.25">
      <c r="A7469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</row>
    <row r="7470" spans="1:29" s="2" customFormat="1" x14ac:dyDescent="0.25">
      <c r="A7470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</row>
    <row r="7471" spans="1:29" s="2" customFormat="1" x14ac:dyDescent="0.25">
      <c r="A747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</row>
    <row r="7472" spans="1:29" s="2" customFormat="1" x14ac:dyDescent="0.25">
      <c r="A7472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</row>
    <row r="7473" spans="1:29" s="2" customFormat="1" x14ac:dyDescent="0.25">
      <c r="A7473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</row>
    <row r="7474" spans="1:29" s="2" customFormat="1" x14ac:dyDescent="0.25">
      <c r="A7474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</row>
    <row r="7475" spans="1:29" s="2" customFormat="1" x14ac:dyDescent="0.25">
      <c r="A7475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</row>
    <row r="7476" spans="1:29" s="2" customFormat="1" x14ac:dyDescent="0.25">
      <c r="A7476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</row>
    <row r="7477" spans="1:29" s="2" customFormat="1" x14ac:dyDescent="0.25">
      <c r="A7477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</row>
    <row r="7478" spans="1:29" s="2" customFormat="1" x14ac:dyDescent="0.25">
      <c r="A7478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</row>
    <row r="7479" spans="1:29" s="2" customFormat="1" x14ac:dyDescent="0.25">
      <c r="A7479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</row>
    <row r="7480" spans="1:29" s="2" customFormat="1" x14ac:dyDescent="0.25">
      <c r="A7480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</row>
    <row r="7481" spans="1:29" s="2" customFormat="1" x14ac:dyDescent="0.25">
      <c r="A748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</row>
    <row r="7482" spans="1:29" s="2" customFormat="1" x14ac:dyDescent="0.25">
      <c r="A7482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</row>
    <row r="7483" spans="1:29" s="2" customFormat="1" x14ac:dyDescent="0.25">
      <c r="A7483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</row>
    <row r="7484" spans="1:29" s="2" customFormat="1" x14ac:dyDescent="0.25">
      <c r="A7484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</row>
    <row r="7485" spans="1:29" s="2" customFormat="1" x14ac:dyDescent="0.25">
      <c r="A7485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</row>
    <row r="7486" spans="1:29" s="2" customFormat="1" x14ac:dyDescent="0.25">
      <c r="A7486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</row>
    <row r="7487" spans="1:29" s="2" customFormat="1" x14ac:dyDescent="0.25">
      <c r="A7487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</row>
    <row r="7488" spans="1:29" s="2" customFormat="1" x14ac:dyDescent="0.25">
      <c r="A7488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</row>
    <row r="7489" spans="1:29" s="2" customFormat="1" x14ac:dyDescent="0.25">
      <c r="A7489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</row>
    <row r="7490" spans="1:29" s="2" customFormat="1" x14ac:dyDescent="0.25">
      <c r="A7490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</row>
    <row r="7491" spans="1:29" s="2" customFormat="1" x14ac:dyDescent="0.25">
      <c r="A749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</row>
    <row r="7492" spans="1:29" s="2" customFormat="1" x14ac:dyDescent="0.25">
      <c r="A7492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</row>
    <row r="7493" spans="1:29" s="2" customFormat="1" x14ac:dyDescent="0.25">
      <c r="A7493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</row>
    <row r="7494" spans="1:29" s="2" customFormat="1" x14ac:dyDescent="0.25">
      <c r="A7494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</row>
    <row r="7495" spans="1:29" s="2" customFormat="1" x14ac:dyDescent="0.25">
      <c r="A7495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</row>
    <row r="7496" spans="1:29" s="2" customFormat="1" x14ac:dyDescent="0.25">
      <c r="A7496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</row>
    <row r="7497" spans="1:29" s="2" customFormat="1" x14ac:dyDescent="0.25">
      <c r="A7497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</row>
    <row r="7498" spans="1:29" s="2" customFormat="1" x14ac:dyDescent="0.25">
      <c r="A7498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</row>
    <row r="7499" spans="1:29" s="2" customFormat="1" x14ac:dyDescent="0.25">
      <c r="A7499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</row>
    <row r="7500" spans="1:29" s="2" customFormat="1" x14ac:dyDescent="0.25">
      <c r="A7500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</row>
    <row r="7501" spans="1:29" s="2" customFormat="1" x14ac:dyDescent="0.25">
      <c r="A750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</row>
    <row r="7502" spans="1:29" s="2" customFormat="1" x14ac:dyDescent="0.25">
      <c r="A7502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</row>
    <row r="7503" spans="1:29" s="2" customFormat="1" x14ac:dyDescent="0.25">
      <c r="A7503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</row>
    <row r="7504" spans="1:29" s="2" customFormat="1" x14ac:dyDescent="0.25">
      <c r="A7504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</row>
    <row r="7505" spans="1:29" s="2" customFormat="1" x14ac:dyDescent="0.25">
      <c r="A7505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</row>
    <row r="7506" spans="1:29" s="2" customFormat="1" x14ac:dyDescent="0.25">
      <c r="A7506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</row>
    <row r="7507" spans="1:29" s="2" customFormat="1" x14ac:dyDescent="0.25">
      <c r="A7507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</row>
    <row r="7508" spans="1:29" s="2" customFormat="1" x14ac:dyDescent="0.25">
      <c r="A7508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</row>
    <row r="7509" spans="1:29" s="2" customFormat="1" x14ac:dyDescent="0.25">
      <c r="A7509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</row>
    <row r="7510" spans="1:29" s="2" customFormat="1" x14ac:dyDescent="0.25">
      <c r="A7510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</row>
    <row r="7511" spans="1:29" s="2" customFormat="1" x14ac:dyDescent="0.25">
      <c r="A751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</row>
    <row r="7512" spans="1:29" s="2" customFormat="1" x14ac:dyDescent="0.25">
      <c r="A7512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</row>
    <row r="7513" spans="1:29" s="2" customFormat="1" x14ac:dyDescent="0.25">
      <c r="A7513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</row>
    <row r="7514" spans="1:29" s="2" customFormat="1" x14ac:dyDescent="0.25">
      <c r="A7514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</row>
    <row r="7515" spans="1:29" s="2" customFormat="1" x14ac:dyDescent="0.25">
      <c r="A7515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</row>
    <row r="7516" spans="1:29" s="2" customFormat="1" x14ac:dyDescent="0.25">
      <c r="A7516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</row>
    <row r="7517" spans="1:29" s="2" customFormat="1" x14ac:dyDescent="0.25">
      <c r="A7517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</row>
    <row r="7518" spans="1:29" s="2" customFormat="1" x14ac:dyDescent="0.25">
      <c r="A7518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</row>
    <row r="7519" spans="1:29" s="2" customFormat="1" x14ac:dyDescent="0.25">
      <c r="A7519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</row>
    <row r="7520" spans="1:29" s="2" customFormat="1" x14ac:dyDescent="0.25">
      <c r="A7520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</row>
    <row r="7521" spans="1:29" s="2" customFormat="1" x14ac:dyDescent="0.25">
      <c r="A752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</row>
    <row r="7522" spans="1:29" s="2" customFormat="1" x14ac:dyDescent="0.25">
      <c r="A7522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</row>
    <row r="7523" spans="1:29" s="2" customFormat="1" x14ac:dyDescent="0.25">
      <c r="A7523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</row>
    <row r="7524" spans="1:29" s="2" customFormat="1" x14ac:dyDescent="0.25">
      <c r="A7524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</row>
    <row r="7525" spans="1:29" s="2" customFormat="1" x14ac:dyDescent="0.25">
      <c r="A7525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</row>
    <row r="7526" spans="1:29" s="2" customFormat="1" x14ac:dyDescent="0.25">
      <c r="A7526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</row>
    <row r="7527" spans="1:29" s="2" customFormat="1" x14ac:dyDescent="0.25">
      <c r="A7527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</row>
    <row r="7528" spans="1:29" s="2" customFormat="1" x14ac:dyDescent="0.25">
      <c r="A7528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</row>
    <row r="7529" spans="1:29" s="2" customFormat="1" x14ac:dyDescent="0.25">
      <c r="A7529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</row>
    <row r="7530" spans="1:29" s="2" customFormat="1" x14ac:dyDescent="0.25">
      <c r="A7530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</row>
    <row r="7531" spans="1:29" s="2" customFormat="1" x14ac:dyDescent="0.25">
      <c r="A753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</row>
    <row r="7532" spans="1:29" s="2" customFormat="1" x14ac:dyDescent="0.25">
      <c r="A7532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</row>
    <row r="7533" spans="1:29" s="2" customFormat="1" x14ac:dyDescent="0.25">
      <c r="A7533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</row>
    <row r="7534" spans="1:29" s="2" customFormat="1" x14ac:dyDescent="0.25">
      <c r="A7534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</row>
    <row r="7535" spans="1:29" s="2" customFormat="1" x14ac:dyDescent="0.25">
      <c r="A7535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</row>
    <row r="7536" spans="1:29" s="2" customFormat="1" x14ac:dyDescent="0.25">
      <c r="A7536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</row>
    <row r="7537" spans="1:29" s="2" customFormat="1" x14ac:dyDescent="0.25">
      <c r="A7537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</row>
    <row r="7538" spans="1:29" s="2" customFormat="1" x14ac:dyDescent="0.25">
      <c r="A7538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</row>
    <row r="7539" spans="1:29" s="2" customFormat="1" x14ac:dyDescent="0.25">
      <c r="A7539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</row>
    <row r="7540" spans="1:29" s="2" customFormat="1" x14ac:dyDescent="0.25">
      <c r="A7540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</row>
    <row r="7541" spans="1:29" s="2" customFormat="1" x14ac:dyDescent="0.25">
      <c r="A754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</row>
    <row r="7542" spans="1:29" s="2" customFormat="1" x14ac:dyDescent="0.25">
      <c r="A7542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</row>
    <row r="7543" spans="1:29" s="2" customFormat="1" x14ac:dyDescent="0.25">
      <c r="A7543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</row>
    <row r="7544" spans="1:29" s="2" customFormat="1" x14ac:dyDescent="0.25">
      <c r="A7544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</row>
    <row r="7545" spans="1:29" s="2" customFormat="1" x14ac:dyDescent="0.25">
      <c r="A7545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</row>
    <row r="7546" spans="1:29" s="2" customFormat="1" x14ac:dyDescent="0.25">
      <c r="A7546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</row>
    <row r="7547" spans="1:29" s="2" customFormat="1" x14ac:dyDescent="0.25">
      <c r="A7547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</row>
    <row r="7548" spans="1:29" s="2" customFormat="1" x14ac:dyDescent="0.25">
      <c r="A7548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</row>
    <row r="7549" spans="1:29" s="2" customFormat="1" x14ac:dyDescent="0.25">
      <c r="A7549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</row>
    <row r="7550" spans="1:29" s="2" customFormat="1" x14ac:dyDescent="0.25">
      <c r="A7550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</row>
    <row r="7551" spans="1:29" s="2" customFormat="1" x14ac:dyDescent="0.25">
      <c r="A755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</row>
    <row r="7552" spans="1:29" s="2" customFormat="1" x14ac:dyDescent="0.25">
      <c r="A7552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</row>
    <row r="7553" spans="1:29" s="2" customFormat="1" x14ac:dyDescent="0.25">
      <c r="A7553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</row>
    <row r="7554" spans="1:29" s="2" customFormat="1" x14ac:dyDescent="0.25">
      <c r="A7554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</row>
    <row r="7555" spans="1:29" s="2" customFormat="1" x14ac:dyDescent="0.25">
      <c r="A7555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</row>
    <row r="7556" spans="1:29" s="2" customFormat="1" x14ac:dyDescent="0.25">
      <c r="A7556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</row>
    <row r="7557" spans="1:29" s="2" customFormat="1" x14ac:dyDescent="0.25">
      <c r="A7557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</row>
    <row r="7558" spans="1:29" s="2" customFormat="1" x14ac:dyDescent="0.25">
      <c r="A7558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</row>
    <row r="7559" spans="1:29" s="2" customFormat="1" x14ac:dyDescent="0.25">
      <c r="A7559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</row>
    <row r="7560" spans="1:29" s="2" customFormat="1" x14ac:dyDescent="0.25">
      <c r="A7560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</row>
    <row r="7561" spans="1:29" s="2" customFormat="1" x14ac:dyDescent="0.25">
      <c r="A756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</row>
    <row r="7562" spans="1:29" s="2" customFormat="1" x14ac:dyDescent="0.25">
      <c r="A7562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</row>
    <row r="7563" spans="1:29" s="2" customFormat="1" x14ac:dyDescent="0.25">
      <c r="A7563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</row>
    <row r="7564" spans="1:29" s="2" customFormat="1" x14ac:dyDescent="0.25">
      <c r="A7564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</row>
    <row r="7565" spans="1:29" s="2" customFormat="1" x14ac:dyDescent="0.25">
      <c r="A7565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</row>
    <row r="7566" spans="1:29" s="2" customFormat="1" x14ac:dyDescent="0.25">
      <c r="A7566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</row>
    <row r="7567" spans="1:29" s="2" customFormat="1" x14ac:dyDescent="0.25">
      <c r="A7567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</row>
    <row r="7568" spans="1:29" s="2" customFormat="1" x14ac:dyDescent="0.25">
      <c r="A7568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</row>
    <row r="7569" spans="1:29" s="2" customFormat="1" x14ac:dyDescent="0.25">
      <c r="A7569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</row>
    <row r="7570" spans="1:29" s="2" customFormat="1" x14ac:dyDescent="0.25">
      <c r="A7570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</row>
    <row r="7571" spans="1:29" s="2" customFormat="1" x14ac:dyDescent="0.25">
      <c r="A757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</row>
    <row r="7572" spans="1:29" s="2" customFormat="1" x14ac:dyDescent="0.25">
      <c r="A7572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</row>
    <row r="7573" spans="1:29" s="2" customFormat="1" x14ac:dyDescent="0.25">
      <c r="A7573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</row>
    <row r="7574" spans="1:29" s="2" customFormat="1" x14ac:dyDescent="0.25">
      <c r="A7574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</row>
    <row r="7575" spans="1:29" s="2" customFormat="1" x14ac:dyDescent="0.25">
      <c r="A7575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</row>
    <row r="7576" spans="1:29" s="2" customFormat="1" x14ac:dyDescent="0.25">
      <c r="A7576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</row>
    <row r="7577" spans="1:29" s="2" customFormat="1" x14ac:dyDescent="0.25">
      <c r="A7577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</row>
    <row r="7578" spans="1:29" s="2" customFormat="1" x14ac:dyDescent="0.25">
      <c r="A7578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</row>
    <row r="7579" spans="1:29" s="2" customFormat="1" x14ac:dyDescent="0.25">
      <c r="A7579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</row>
    <row r="7580" spans="1:29" s="2" customFormat="1" x14ac:dyDescent="0.25">
      <c r="A7580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</row>
    <row r="7581" spans="1:29" s="2" customFormat="1" x14ac:dyDescent="0.25">
      <c r="A758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</row>
    <row r="7582" spans="1:29" s="2" customFormat="1" x14ac:dyDescent="0.25">
      <c r="A7582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</row>
    <row r="7583" spans="1:29" s="2" customFormat="1" x14ac:dyDescent="0.25">
      <c r="A7583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</row>
    <row r="7584" spans="1:29" s="2" customFormat="1" x14ac:dyDescent="0.25">
      <c r="A7584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</row>
    <row r="7585" spans="1:29" s="2" customFormat="1" x14ac:dyDescent="0.25">
      <c r="A7585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</row>
    <row r="7586" spans="1:29" s="2" customFormat="1" x14ac:dyDescent="0.25">
      <c r="A7586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</row>
    <row r="7587" spans="1:29" s="2" customFormat="1" x14ac:dyDescent="0.25">
      <c r="A7587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</row>
    <row r="7588" spans="1:29" s="2" customFormat="1" x14ac:dyDescent="0.25">
      <c r="A7588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</row>
    <row r="7589" spans="1:29" s="2" customFormat="1" x14ac:dyDescent="0.25">
      <c r="A7589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</row>
    <row r="7590" spans="1:29" s="2" customFormat="1" x14ac:dyDescent="0.25">
      <c r="A7590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</row>
    <row r="7591" spans="1:29" s="2" customFormat="1" x14ac:dyDescent="0.25">
      <c r="A759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</row>
    <row r="7592" spans="1:29" s="2" customFormat="1" x14ac:dyDescent="0.25">
      <c r="A7592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</row>
    <row r="7593" spans="1:29" s="2" customFormat="1" x14ac:dyDescent="0.25">
      <c r="A7593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</row>
    <row r="7594" spans="1:29" s="2" customFormat="1" x14ac:dyDescent="0.25">
      <c r="A7594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</row>
    <row r="7595" spans="1:29" s="2" customFormat="1" x14ac:dyDescent="0.25">
      <c r="A7595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</row>
    <row r="7596" spans="1:29" s="2" customFormat="1" x14ac:dyDescent="0.25">
      <c r="A7596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</row>
    <row r="7597" spans="1:29" s="2" customFormat="1" x14ac:dyDescent="0.25">
      <c r="A7597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</row>
    <row r="7598" spans="1:29" s="2" customFormat="1" x14ac:dyDescent="0.25">
      <c r="A7598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</row>
    <row r="7599" spans="1:29" s="2" customFormat="1" x14ac:dyDescent="0.25">
      <c r="A7599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</row>
    <row r="7600" spans="1:29" s="2" customFormat="1" x14ac:dyDescent="0.25">
      <c r="A7600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</row>
    <row r="7601" spans="1:29" s="2" customFormat="1" x14ac:dyDescent="0.25">
      <c r="A760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</row>
    <row r="7602" spans="1:29" s="2" customFormat="1" x14ac:dyDescent="0.25">
      <c r="A7602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</row>
    <row r="7603" spans="1:29" s="2" customFormat="1" x14ac:dyDescent="0.25">
      <c r="A7603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</row>
    <row r="7604" spans="1:29" s="2" customFormat="1" x14ac:dyDescent="0.25">
      <c r="A7604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</row>
    <row r="7605" spans="1:29" s="2" customFormat="1" x14ac:dyDescent="0.25">
      <c r="A7605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</row>
    <row r="7606" spans="1:29" s="2" customFormat="1" x14ac:dyDescent="0.25">
      <c r="A7606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</row>
    <row r="7607" spans="1:29" s="2" customFormat="1" x14ac:dyDescent="0.25">
      <c r="A7607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</row>
    <row r="7608" spans="1:29" s="2" customFormat="1" x14ac:dyDescent="0.25">
      <c r="A7608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</row>
    <row r="7609" spans="1:29" s="2" customFormat="1" x14ac:dyDescent="0.25">
      <c r="A7609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</row>
    <row r="7610" spans="1:29" s="2" customFormat="1" x14ac:dyDescent="0.25">
      <c r="A7610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</row>
    <row r="7611" spans="1:29" s="2" customFormat="1" x14ac:dyDescent="0.25">
      <c r="A761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</row>
    <row r="7612" spans="1:29" s="2" customFormat="1" x14ac:dyDescent="0.25">
      <c r="A7612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</row>
    <row r="7613" spans="1:29" s="2" customFormat="1" x14ac:dyDescent="0.25">
      <c r="A7613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</row>
    <row r="7614" spans="1:29" s="2" customFormat="1" x14ac:dyDescent="0.25">
      <c r="A7614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</row>
    <row r="7615" spans="1:29" s="2" customFormat="1" x14ac:dyDescent="0.25">
      <c r="A7615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</row>
    <row r="7616" spans="1:29" s="2" customFormat="1" x14ac:dyDescent="0.25">
      <c r="A7616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</row>
    <row r="7617" spans="1:29" s="2" customFormat="1" x14ac:dyDescent="0.25">
      <c r="A7617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</row>
    <row r="7618" spans="1:29" s="2" customFormat="1" x14ac:dyDescent="0.25">
      <c r="A7618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</row>
    <row r="7619" spans="1:29" s="2" customFormat="1" x14ac:dyDescent="0.25">
      <c r="A7619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</row>
    <row r="7620" spans="1:29" s="2" customFormat="1" x14ac:dyDescent="0.25">
      <c r="A7620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</row>
    <row r="7621" spans="1:29" s="2" customFormat="1" x14ac:dyDescent="0.25">
      <c r="A762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</row>
    <row r="7622" spans="1:29" s="2" customFormat="1" x14ac:dyDescent="0.25">
      <c r="A7622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</row>
    <row r="7623" spans="1:29" s="2" customFormat="1" x14ac:dyDescent="0.25">
      <c r="A7623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</row>
    <row r="7624" spans="1:29" s="2" customFormat="1" x14ac:dyDescent="0.25">
      <c r="A7624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</row>
    <row r="7625" spans="1:29" s="2" customFormat="1" x14ac:dyDescent="0.25">
      <c r="A7625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</row>
    <row r="7626" spans="1:29" s="2" customFormat="1" x14ac:dyDescent="0.25">
      <c r="A7626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</row>
    <row r="7627" spans="1:29" s="2" customFormat="1" x14ac:dyDescent="0.25">
      <c r="A7627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</row>
    <row r="7628" spans="1:29" s="2" customFormat="1" x14ac:dyDescent="0.25">
      <c r="A7628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</row>
    <row r="7629" spans="1:29" s="2" customFormat="1" x14ac:dyDescent="0.25">
      <c r="A7629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</row>
    <row r="7630" spans="1:29" s="2" customFormat="1" x14ac:dyDescent="0.25">
      <c r="A7630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</row>
    <row r="7631" spans="1:29" s="2" customFormat="1" x14ac:dyDescent="0.25">
      <c r="A763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</row>
    <row r="7632" spans="1:29" s="2" customFormat="1" x14ac:dyDescent="0.25">
      <c r="A7632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</row>
    <row r="7633" spans="1:29" s="2" customFormat="1" x14ac:dyDescent="0.25">
      <c r="A7633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</row>
    <row r="7634" spans="1:29" s="2" customFormat="1" x14ac:dyDescent="0.25">
      <c r="A7634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</row>
    <row r="7635" spans="1:29" s="2" customFormat="1" x14ac:dyDescent="0.25">
      <c r="A7635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</row>
    <row r="7636" spans="1:29" s="2" customFormat="1" x14ac:dyDescent="0.25">
      <c r="A7636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</row>
    <row r="7637" spans="1:29" s="2" customFormat="1" x14ac:dyDescent="0.25">
      <c r="A7637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</row>
    <row r="7638" spans="1:29" s="2" customFormat="1" x14ac:dyDescent="0.25">
      <c r="A7638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</row>
    <row r="7639" spans="1:29" s="2" customFormat="1" x14ac:dyDescent="0.25">
      <c r="A7639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</row>
    <row r="7640" spans="1:29" s="2" customFormat="1" x14ac:dyDescent="0.25">
      <c r="A7640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</row>
    <row r="7641" spans="1:29" s="2" customFormat="1" x14ac:dyDescent="0.25">
      <c r="A764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</row>
    <row r="7642" spans="1:29" s="2" customFormat="1" x14ac:dyDescent="0.25">
      <c r="A7642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</row>
    <row r="7643" spans="1:29" s="2" customFormat="1" x14ac:dyDescent="0.25">
      <c r="A7643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</row>
    <row r="7644" spans="1:29" s="2" customFormat="1" x14ac:dyDescent="0.25">
      <c r="A7644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</row>
    <row r="7645" spans="1:29" s="2" customFormat="1" x14ac:dyDescent="0.25">
      <c r="A7645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</row>
    <row r="7646" spans="1:29" s="2" customFormat="1" x14ac:dyDescent="0.25">
      <c r="A7646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</row>
    <row r="7647" spans="1:29" s="2" customFormat="1" x14ac:dyDescent="0.25">
      <c r="A7647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</row>
    <row r="7648" spans="1:29" s="2" customFormat="1" x14ac:dyDescent="0.25">
      <c r="A7648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</row>
    <row r="7649" spans="1:29" s="2" customFormat="1" x14ac:dyDescent="0.25">
      <c r="A7649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</row>
    <row r="7650" spans="1:29" s="2" customFormat="1" x14ac:dyDescent="0.25">
      <c r="A7650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</row>
    <row r="7651" spans="1:29" s="2" customFormat="1" x14ac:dyDescent="0.25">
      <c r="A765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</row>
    <row r="7652" spans="1:29" s="2" customFormat="1" x14ac:dyDescent="0.25">
      <c r="A7652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</row>
    <row r="7653" spans="1:29" s="2" customFormat="1" x14ac:dyDescent="0.25">
      <c r="A7653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</row>
    <row r="7654" spans="1:29" s="2" customFormat="1" x14ac:dyDescent="0.25">
      <c r="A7654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</row>
    <row r="7655" spans="1:29" s="2" customFormat="1" x14ac:dyDescent="0.25">
      <c r="A7655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</row>
    <row r="7656" spans="1:29" s="2" customFormat="1" x14ac:dyDescent="0.25">
      <c r="A7656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</row>
    <row r="7657" spans="1:29" s="2" customFormat="1" x14ac:dyDescent="0.25">
      <c r="A7657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</row>
    <row r="7658" spans="1:29" s="2" customFormat="1" x14ac:dyDescent="0.25">
      <c r="A7658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</row>
    <row r="7659" spans="1:29" s="2" customFormat="1" x14ac:dyDescent="0.25">
      <c r="A7659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</row>
    <row r="7660" spans="1:29" s="2" customFormat="1" x14ac:dyDescent="0.25">
      <c r="A7660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</row>
    <row r="7661" spans="1:29" s="2" customFormat="1" x14ac:dyDescent="0.25">
      <c r="A766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</row>
    <row r="7662" spans="1:29" s="2" customFormat="1" x14ac:dyDescent="0.25">
      <c r="A7662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</row>
    <row r="7663" spans="1:29" s="2" customFormat="1" x14ac:dyDescent="0.25">
      <c r="A7663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</row>
    <row r="7664" spans="1:29" s="2" customFormat="1" x14ac:dyDescent="0.25">
      <c r="A7664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</row>
    <row r="7665" spans="1:29" s="2" customFormat="1" x14ac:dyDescent="0.25">
      <c r="A7665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</row>
    <row r="7666" spans="1:29" s="2" customFormat="1" x14ac:dyDescent="0.25">
      <c r="A7666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</row>
    <row r="7667" spans="1:29" s="2" customFormat="1" x14ac:dyDescent="0.25">
      <c r="A7667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</row>
    <row r="7668" spans="1:29" s="2" customFormat="1" x14ac:dyDescent="0.25">
      <c r="A7668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</row>
    <row r="7669" spans="1:29" s="2" customFormat="1" x14ac:dyDescent="0.25">
      <c r="A7669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</row>
    <row r="7670" spans="1:29" s="2" customFormat="1" x14ac:dyDescent="0.25">
      <c r="A7670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</row>
    <row r="7671" spans="1:29" s="2" customFormat="1" x14ac:dyDescent="0.25">
      <c r="A767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</row>
    <row r="7672" spans="1:29" s="2" customFormat="1" x14ac:dyDescent="0.25">
      <c r="A7672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</row>
    <row r="7673" spans="1:29" s="2" customFormat="1" x14ac:dyDescent="0.25">
      <c r="A7673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</row>
    <row r="7674" spans="1:29" s="2" customFormat="1" x14ac:dyDescent="0.25">
      <c r="A7674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</row>
    <row r="7675" spans="1:29" s="2" customFormat="1" x14ac:dyDescent="0.25">
      <c r="A7675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</row>
    <row r="7676" spans="1:29" s="2" customFormat="1" x14ac:dyDescent="0.25">
      <c r="A7676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</row>
    <row r="7677" spans="1:29" s="2" customFormat="1" x14ac:dyDescent="0.25">
      <c r="A7677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</row>
    <row r="7678" spans="1:29" s="2" customFormat="1" x14ac:dyDescent="0.25">
      <c r="A7678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</row>
    <row r="7679" spans="1:29" s="2" customFormat="1" x14ac:dyDescent="0.25">
      <c r="A7679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</row>
    <row r="7680" spans="1:29" s="2" customFormat="1" x14ac:dyDescent="0.25">
      <c r="A7680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</row>
    <row r="7681" spans="1:29" s="2" customFormat="1" x14ac:dyDescent="0.25">
      <c r="A768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</row>
    <row r="7682" spans="1:29" s="2" customFormat="1" x14ac:dyDescent="0.25">
      <c r="A7682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</row>
    <row r="7683" spans="1:29" s="2" customFormat="1" x14ac:dyDescent="0.25">
      <c r="A7683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</row>
    <row r="7684" spans="1:29" s="2" customFormat="1" x14ac:dyDescent="0.25">
      <c r="A7684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</row>
    <row r="7685" spans="1:29" s="2" customFormat="1" x14ac:dyDescent="0.25">
      <c r="A7685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</row>
    <row r="7686" spans="1:29" s="2" customFormat="1" x14ac:dyDescent="0.25">
      <c r="A7686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</row>
    <row r="7687" spans="1:29" s="2" customFormat="1" x14ac:dyDescent="0.25">
      <c r="A7687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</row>
    <row r="7688" spans="1:29" s="2" customFormat="1" x14ac:dyDescent="0.25">
      <c r="A7688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</row>
    <row r="7689" spans="1:29" s="2" customFormat="1" x14ac:dyDescent="0.25">
      <c r="A7689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</row>
    <row r="7690" spans="1:29" s="2" customFormat="1" x14ac:dyDescent="0.25">
      <c r="A7690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</row>
    <row r="7691" spans="1:29" s="2" customFormat="1" x14ac:dyDescent="0.25">
      <c r="A769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</row>
    <row r="7692" spans="1:29" s="2" customFormat="1" x14ac:dyDescent="0.25">
      <c r="A7692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</row>
    <row r="7693" spans="1:29" s="2" customFormat="1" x14ac:dyDescent="0.25">
      <c r="A7693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</row>
    <row r="7694" spans="1:29" s="2" customFormat="1" x14ac:dyDescent="0.25">
      <c r="A7694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</row>
    <row r="7695" spans="1:29" s="2" customFormat="1" x14ac:dyDescent="0.25">
      <c r="A7695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</row>
    <row r="7696" spans="1:29" s="2" customFormat="1" x14ac:dyDescent="0.25">
      <c r="A7696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</row>
    <row r="7697" spans="1:29" s="2" customFormat="1" x14ac:dyDescent="0.25">
      <c r="A7697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</row>
    <row r="7698" spans="1:29" s="2" customFormat="1" x14ac:dyDescent="0.25">
      <c r="A7698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</row>
    <row r="7699" spans="1:29" s="2" customFormat="1" x14ac:dyDescent="0.25">
      <c r="A7699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</row>
    <row r="7700" spans="1:29" s="2" customFormat="1" x14ac:dyDescent="0.25">
      <c r="A7700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</row>
    <row r="7701" spans="1:29" s="2" customFormat="1" x14ac:dyDescent="0.25">
      <c r="A770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</row>
    <row r="7702" spans="1:29" s="2" customFormat="1" x14ac:dyDescent="0.25">
      <c r="A7702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</row>
    <row r="7703" spans="1:29" s="2" customFormat="1" x14ac:dyDescent="0.25">
      <c r="A7703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</row>
    <row r="7704" spans="1:29" s="2" customFormat="1" x14ac:dyDescent="0.25">
      <c r="A7704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</row>
    <row r="7705" spans="1:29" s="2" customFormat="1" x14ac:dyDescent="0.25">
      <c r="A7705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</row>
    <row r="7706" spans="1:29" s="2" customFormat="1" x14ac:dyDescent="0.25">
      <c r="A7706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</row>
    <row r="7707" spans="1:29" s="2" customFormat="1" x14ac:dyDescent="0.25">
      <c r="A7707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</row>
    <row r="7708" spans="1:29" s="2" customFormat="1" x14ac:dyDescent="0.25">
      <c r="A7708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</row>
    <row r="7709" spans="1:29" s="2" customFormat="1" x14ac:dyDescent="0.25">
      <c r="A7709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</row>
    <row r="7710" spans="1:29" s="2" customFormat="1" x14ac:dyDescent="0.25">
      <c r="A7710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</row>
    <row r="7711" spans="1:29" s="2" customFormat="1" x14ac:dyDescent="0.25">
      <c r="A771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</row>
    <row r="7712" spans="1:29" s="2" customFormat="1" x14ac:dyDescent="0.25">
      <c r="A7712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</row>
    <row r="7713" spans="1:29" s="2" customFormat="1" x14ac:dyDescent="0.25">
      <c r="A7713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</row>
    <row r="7714" spans="1:29" s="2" customFormat="1" x14ac:dyDescent="0.25">
      <c r="A7714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</row>
    <row r="7715" spans="1:29" s="2" customFormat="1" x14ac:dyDescent="0.25">
      <c r="A7715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</row>
    <row r="7716" spans="1:29" s="2" customFormat="1" x14ac:dyDescent="0.25">
      <c r="A7716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</row>
    <row r="7717" spans="1:29" s="2" customFormat="1" x14ac:dyDescent="0.25">
      <c r="A7717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</row>
    <row r="7718" spans="1:29" s="2" customFormat="1" x14ac:dyDescent="0.25">
      <c r="A7718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</row>
    <row r="7719" spans="1:29" s="2" customFormat="1" x14ac:dyDescent="0.25">
      <c r="A7719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</row>
    <row r="7720" spans="1:29" s="2" customFormat="1" x14ac:dyDescent="0.25">
      <c r="A7720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</row>
    <row r="7721" spans="1:29" s="2" customFormat="1" x14ac:dyDescent="0.25">
      <c r="A772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</row>
    <row r="7722" spans="1:29" s="2" customFormat="1" x14ac:dyDescent="0.25">
      <c r="A7722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</row>
    <row r="7723" spans="1:29" s="2" customFormat="1" x14ac:dyDescent="0.25">
      <c r="A7723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</row>
    <row r="7724" spans="1:29" s="2" customFormat="1" x14ac:dyDescent="0.25">
      <c r="A7724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</row>
    <row r="7725" spans="1:29" s="2" customFormat="1" x14ac:dyDescent="0.25">
      <c r="A7725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</row>
    <row r="7726" spans="1:29" s="2" customFormat="1" x14ac:dyDescent="0.25">
      <c r="A7726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</row>
    <row r="7727" spans="1:29" s="2" customFormat="1" x14ac:dyDescent="0.25">
      <c r="A7727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</row>
    <row r="7728" spans="1:29" s="2" customFormat="1" x14ac:dyDescent="0.25">
      <c r="A7728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</row>
    <row r="7729" spans="1:29" s="2" customFormat="1" x14ac:dyDescent="0.25">
      <c r="A7729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</row>
    <row r="7730" spans="1:29" s="2" customFormat="1" x14ac:dyDescent="0.25">
      <c r="A7730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</row>
    <row r="7731" spans="1:29" s="2" customFormat="1" x14ac:dyDescent="0.25">
      <c r="A773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</row>
    <row r="7732" spans="1:29" s="2" customFormat="1" x14ac:dyDescent="0.25">
      <c r="A773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</row>
    <row r="7733" spans="1:29" s="2" customFormat="1" x14ac:dyDescent="0.25">
      <c r="A7733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</row>
    <row r="7734" spans="1:29" s="2" customFormat="1" x14ac:dyDescent="0.25">
      <c r="A7734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</row>
    <row r="7735" spans="1:29" s="2" customFormat="1" x14ac:dyDescent="0.25">
      <c r="A7735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</row>
    <row r="7736" spans="1:29" s="2" customFormat="1" x14ac:dyDescent="0.25">
      <c r="A7736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</row>
    <row r="7737" spans="1:29" s="2" customFormat="1" x14ac:dyDescent="0.25">
      <c r="A7737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</row>
    <row r="7738" spans="1:29" s="2" customFormat="1" x14ac:dyDescent="0.25">
      <c r="A7738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</row>
    <row r="7739" spans="1:29" s="2" customFormat="1" x14ac:dyDescent="0.25">
      <c r="A7739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</row>
    <row r="7740" spans="1:29" s="2" customFormat="1" x14ac:dyDescent="0.25">
      <c r="A7740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</row>
    <row r="7741" spans="1:29" s="2" customFormat="1" x14ac:dyDescent="0.25">
      <c r="A774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</row>
    <row r="7742" spans="1:29" s="2" customFormat="1" x14ac:dyDescent="0.25">
      <c r="A774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</row>
    <row r="7743" spans="1:29" s="2" customFormat="1" x14ac:dyDescent="0.25">
      <c r="A7743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</row>
    <row r="7744" spans="1:29" s="2" customFormat="1" x14ac:dyDescent="0.25">
      <c r="A7744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</row>
    <row r="7745" spans="1:29" s="2" customFormat="1" x14ac:dyDescent="0.25">
      <c r="A7745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</row>
    <row r="7746" spans="1:29" s="2" customFormat="1" x14ac:dyDescent="0.25">
      <c r="A7746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</row>
    <row r="7747" spans="1:29" s="2" customFormat="1" x14ac:dyDescent="0.25">
      <c r="A7747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</row>
    <row r="7748" spans="1:29" s="2" customFormat="1" x14ac:dyDescent="0.25">
      <c r="A7748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</row>
    <row r="7749" spans="1:29" s="2" customFormat="1" x14ac:dyDescent="0.25">
      <c r="A7749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</row>
    <row r="7750" spans="1:29" s="2" customFormat="1" x14ac:dyDescent="0.25">
      <c r="A7750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</row>
    <row r="7751" spans="1:29" s="2" customFormat="1" x14ac:dyDescent="0.25">
      <c r="A775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</row>
    <row r="7752" spans="1:29" s="2" customFormat="1" x14ac:dyDescent="0.25">
      <c r="A775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</row>
    <row r="7753" spans="1:29" s="2" customFormat="1" x14ac:dyDescent="0.25">
      <c r="A7753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</row>
    <row r="7754" spans="1:29" s="2" customFormat="1" x14ac:dyDescent="0.25">
      <c r="A7754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</row>
    <row r="7755" spans="1:29" s="2" customFormat="1" x14ac:dyDescent="0.25">
      <c r="A7755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</row>
    <row r="7756" spans="1:29" s="2" customFormat="1" x14ac:dyDescent="0.25">
      <c r="A7756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</row>
    <row r="7757" spans="1:29" s="2" customFormat="1" x14ac:dyDescent="0.25">
      <c r="A7757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</row>
    <row r="7758" spans="1:29" s="2" customFormat="1" x14ac:dyDescent="0.25">
      <c r="A7758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</row>
    <row r="7759" spans="1:29" s="2" customFormat="1" x14ac:dyDescent="0.25">
      <c r="A7759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</row>
    <row r="7760" spans="1:29" s="2" customFormat="1" x14ac:dyDescent="0.25">
      <c r="A7760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</row>
    <row r="7761" spans="1:29" s="2" customFormat="1" x14ac:dyDescent="0.25">
      <c r="A776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</row>
    <row r="7762" spans="1:29" s="2" customFormat="1" x14ac:dyDescent="0.25">
      <c r="A776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</row>
    <row r="7763" spans="1:29" s="2" customFormat="1" x14ac:dyDescent="0.25">
      <c r="A7763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</row>
    <row r="7764" spans="1:29" s="2" customFormat="1" x14ac:dyDescent="0.25">
      <c r="A7764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</row>
    <row r="7765" spans="1:29" s="2" customFormat="1" x14ac:dyDescent="0.25">
      <c r="A7765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</row>
    <row r="7766" spans="1:29" s="2" customFormat="1" x14ac:dyDescent="0.25">
      <c r="A7766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</row>
    <row r="7767" spans="1:29" s="2" customFormat="1" x14ac:dyDescent="0.25">
      <c r="A7767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</row>
    <row r="7768" spans="1:29" s="2" customFormat="1" x14ac:dyDescent="0.25">
      <c r="A7768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</row>
    <row r="7769" spans="1:29" s="2" customFormat="1" x14ac:dyDescent="0.25">
      <c r="A7769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</row>
    <row r="7770" spans="1:29" s="2" customFormat="1" x14ac:dyDescent="0.25">
      <c r="A7770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</row>
    <row r="7771" spans="1:29" s="2" customFormat="1" x14ac:dyDescent="0.25">
      <c r="A777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</row>
    <row r="7772" spans="1:29" s="2" customFormat="1" x14ac:dyDescent="0.25">
      <c r="A777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</row>
    <row r="7773" spans="1:29" s="2" customFormat="1" x14ac:dyDescent="0.25">
      <c r="A7773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</row>
    <row r="7774" spans="1:29" s="2" customFormat="1" x14ac:dyDescent="0.25">
      <c r="A7774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</row>
    <row r="7775" spans="1:29" s="2" customFormat="1" x14ac:dyDescent="0.25">
      <c r="A7775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</row>
    <row r="7776" spans="1:29" s="2" customFormat="1" x14ac:dyDescent="0.25">
      <c r="A7776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</row>
    <row r="7777" spans="1:29" s="2" customFormat="1" x14ac:dyDescent="0.25">
      <c r="A7777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</row>
    <row r="7778" spans="1:29" s="2" customFormat="1" x14ac:dyDescent="0.25">
      <c r="A7778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</row>
    <row r="7779" spans="1:29" s="2" customFormat="1" x14ac:dyDescent="0.25">
      <c r="A7779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</row>
    <row r="7780" spans="1:29" s="2" customFormat="1" x14ac:dyDescent="0.25">
      <c r="A7780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</row>
    <row r="7781" spans="1:29" s="2" customFormat="1" x14ac:dyDescent="0.25">
      <c r="A778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</row>
    <row r="7782" spans="1:29" s="2" customFormat="1" x14ac:dyDescent="0.25">
      <c r="A778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</row>
    <row r="7783" spans="1:29" s="2" customFormat="1" x14ac:dyDescent="0.25">
      <c r="A7783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</row>
    <row r="7784" spans="1:29" s="2" customFormat="1" x14ac:dyDescent="0.25">
      <c r="A7784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</row>
    <row r="7785" spans="1:29" s="2" customFormat="1" x14ac:dyDescent="0.25">
      <c r="A7785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</row>
    <row r="7786" spans="1:29" s="2" customFormat="1" x14ac:dyDescent="0.25">
      <c r="A7786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</row>
    <row r="7787" spans="1:29" s="2" customFormat="1" x14ac:dyDescent="0.25">
      <c r="A7787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</row>
    <row r="7788" spans="1:29" s="2" customFormat="1" x14ac:dyDescent="0.25">
      <c r="A7788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</row>
    <row r="7789" spans="1:29" s="2" customFormat="1" x14ac:dyDescent="0.25">
      <c r="A7789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</row>
    <row r="7790" spans="1:29" s="2" customFormat="1" x14ac:dyDescent="0.25">
      <c r="A7790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</row>
    <row r="7791" spans="1:29" s="2" customFormat="1" x14ac:dyDescent="0.25">
      <c r="A779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</row>
    <row r="7792" spans="1:29" s="2" customFormat="1" x14ac:dyDescent="0.25">
      <c r="A779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</row>
    <row r="7793" spans="1:29" s="2" customFormat="1" x14ac:dyDescent="0.25">
      <c r="A7793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</row>
    <row r="7794" spans="1:29" s="2" customFormat="1" x14ac:dyDescent="0.25">
      <c r="A7794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</row>
    <row r="7795" spans="1:29" s="2" customFormat="1" x14ac:dyDescent="0.25">
      <c r="A7795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</row>
    <row r="7796" spans="1:29" s="2" customFormat="1" x14ac:dyDescent="0.25">
      <c r="A7796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</row>
    <row r="7797" spans="1:29" s="2" customFormat="1" x14ac:dyDescent="0.25">
      <c r="A7797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</row>
    <row r="7798" spans="1:29" s="2" customFormat="1" x14ac:dyDescent="0.25">
      <c r="A7798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</row>
    <row r="7799" spans="1:29" s="2" customFormat="1" x14ac:dyDescent="0.25">
      <c r="A7799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</row>
    <row r="7800" spans="1:29" s="2" customFormat="1" x14ac:dyDescent="0.25">
      <c r="A7800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</row>
    <row r="7801" spans="1:29" s="2" customFormat="1" x14ac:dyDescent="0.25">
      <c r="A780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</row>
    <row r="7802" spans="1:29" s="2" customFormat="1" x14ac:dyDescent="0.25">
      <c r="A780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</row>
    <row r="7803" spans="1:29" s="2" customFormat="1" x14ac:dyDescent="0.25">
      <c r="A7803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</row>
    <row r="7804" spans="1:29" s="2" customFormat="1" x14ac:dyDescent="0.25">
      <c r="A7804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</row>
    <row r="7805" spans="1:29" s="2" customFormat="1" x14ac:dyDescent="0.25">
      <c r="A7805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</row>
    <row r="7806" spans="1:29" s="2" customFormat="1" x14ac:dyDescent="0.25">
      <c r="A7806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</row>
    <row r="7807" spans="1:29" s="2" customFormat="1" x14ac:dyDescent="0.25">
      <c r="A7807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</row>
    <row r="7808" spans="1:29" s="2" customFormat="1" x14ac:dyDescent="0.25">
      <c r="A7808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</row>
    <row r="7809" spans="1:29" s="2" customFormat="1" x14ac:dyDescent="0.25">
      <c r="A7809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</row>
    <row r="7810" spans="1:29" s="2" customFormat="1" x14ac:dyDescent="0.25">
      <c r="A7810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</row>
    <row r="7811" spans="1:29" s="2" customFormat="1" x14ac:dyDescent="0.25">
      <c r="A781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</row>
    <row r="7812" spans="1:29" s="2" customFormat="1" x14ac:dyDescent="0.25">
      <c r="A781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</row>
    <row r="7813" spans="1:29" s="2" customFormat="1" x14ac:dyDescent="0.25">
      <c r="A7813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</row>
    <row r="7814" spans="1:29" s="2" customFormat="1" x14ac:dyDescent="0.25">
      <c r="A7814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</row>
    <row r="7815" spans="1:29" s="2" customFormat="1" x14ac:dyDescent="0.25">
      <c r="A7815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</row>
    <row r="7816" spans="1:29" s="2" customFormat="1" x14ac:dyDescent="0.25">
      <c r="A7816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</row>
    <row r="7817" spans="1:29" s="2" customFormat="1" x14ac:dyDescent="0.25">
      <c r="A7817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</row>
    <row r="7818" spans="1:29" s="2" customFormat="1" x14ac:dyDescent="0.25">
      <c r="A7818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</row>
    <row r="7819" spans="1:29" s="2" customFormat="1" x14ac:dyDescent="0.25">
      <c r="A7819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</row>
    <row r="7820" spans="1:29" s="2" customFormat="1" x14ac:dyDescent="0.25">
      <c r="A7820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</row>
    <row r="7821" spans="1:29" s="2" customFormat="1" x14ac:dyDescent="0.25">
      <c r="A782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</row>
    <row r="7822" spans="1:29" s="2" customFormat="1" x14ac:dyDescent="0.25">
      <c r="A782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</row>
    <row r="7823" spans="1:29" s="2" customFormat="1" x14ac:dyDescent="0.25">
      <c r="A7823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</row>
    <row r="7824" spans="1:29" s="2" customFormat="1" x14ac:dyDescent="0.25">
      <c r="A7824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</row>
    <row r="7825" spans="1:29" s="2" customFormat="1" x14ac:dyDescent="0.25">
      <c r="A7825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</row>
    <row r="7826" spans="1:29" s="2" customFormat="1" x14ac:dyDescent="0.25">
      <c r="A7826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</row>
    <row r="7827" spans="1:29" s="2" customFormat="1" x14ac:dyDescent="0.25">
      <c r="A7827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</row>
    <row r="7828" spans="1:29" s="2" customFormat="1" x14ac:dyDescent="0.25">
      <c r="A7828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</row>
    <row r="7829" spans="1:29" s="2" customFormat="1" x14ac:dyDescent="0.25">
      <c r="A7829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</row>
    <row r="7830" spans="1:29" s="2" customFormat="1" x14ac:dyDescent="0.25">
      <c r="A7830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</row>
    <row r="7831" spans="1:29" s="2" customFormat="1" x14ac:dyDescent="0.25">
      <c r="A783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</row>
    <row r="7832" spans="1:29" s="2" customFormat="1" x14ac:dyDescent="0.25">
      <c r="A783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</row>
    <row r="7833" spans="1:29" s="2" customFormat="1" x14ac:dyDescent="0.25">
      <c r="A7833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</row>
    <row r="7834" spans="1:29" s="2" customFormat="1" x14ac:dyDescent="0.25">
      <c r="A7834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</row>
    <row r="7835" spans="1:29" s="2" customFormat="1" x14ac:dyDescent="0.25">
      <c r="A7835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</row>
    <row r="7836" spans="1:29" s="2" customFormat="1" x14ac:dyDescent="0.25">
      <c r="A7836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</row>
    <row r="7837" spans="1:29" s="2" customFormat="1" x14ac:dyDescent="0.25">
      <c r="A7837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</row>
    <row r="7838" spans="1:29" s="2" customFormat="1" x14ac:dyDescent="0.25">
      <c r="A7838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</row>
    <row r="7839" spans="1:29" s="2" customFormat="1" x14ac:dyDescent="0.25">
      <c r="A7839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</row>
    <row r="7840" spans="1:29" s="2" customFormat="1" x14ac:dyDescent="0.25">
      <c r="A7840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</row>
    <row r="7841" spans="1:29" s="2" customFormat="1" x14ac:dyDescent="0.25">
      <c r="A784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</row>
    <row r="7842" spans="1:29" s="2" customFormat="1" x14ac:dyDescent="0.25">
      <c r="A784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</row>
    <row r="7843" spans="1:29" s="2" customFormat="1" x14ac:dyDescent="0.25">
      <c r="A7843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</row>
    <row r="7844" spans="1:29" s="2" customFormat="1" x14ac:dyDescent="0.25">
      <c r="A7844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</row>
    <row r="7845" spans="1:29" s="2" customFormat="1" x14ac:dyDescent="0.25">
      <c r="A7845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</row>
    <row r="7846" spans="1:29" s="2" customFormat="1" x14ac:dyDescent="0.25">
      <c r="A7846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</row>
    <row r="7847" spans="1:29" s="2" customFormat="1" x14ac:dyDescent="0.25">
      <c r="A7847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</row>
    <row r="7848" spans="1:29" s="2" customFormat="1" x14ac:dyDescent="0.25">
      <c r="A7848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</row>
    <row r="7849" spans="1:29" s="2" customFormat="1" x14ac:dyDescent="0.25">
      <c r="A7849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</row>
    <row r="7850" spans="1:29" s="2" customFormat="1" x14ac:dyDescent="0.25">
      <c r="A7850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</row>
    <row r="7851" spans="1:29" s="2" customFormat="1" x14ac:dyDescent="0.25">
      <c r="A785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</row>
    <row r="7852" spans="1:29" s="2" customFormat="1" x14ac:dyDescent="0.25">
      <c r="A785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</row>
    <row r="7853" spans="1:29" s="2" customFormat="1" x14ac:dyDescent="0.25">
      <c r="A7853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</row>
    <row r="7854" spans="1:29" s="2" customFormat="1" x14ac:dyDescent="0.25">
      <c r="A7854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</row>
    <row r="7855" spans="1:29" s="2" customFormat="1" x14ac:dyDescent="0.25">
      <c r="A7855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</row>
    <row r="7856" spans="1:29" s="2" customFormat="1" x14ac:dyDescent="0.25">
      <c r="A7856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</row>
    <row r="7857" spans="1:29" s="2" customFormat="1" x14ac:dyDescent="0.25">
      <c r="A7857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</row>
    <row r="7858" spans="1:29" s="2" customFormat="1" x14ac:dyDescent="0.25">
      <c r="A7858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</row>
    <row r="7859" spans="1:29" s="2" customFormat="1" x14ac:dyDescent="0.25">
      <c r="A7859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</row>
    <row r="7860" spans="1:29" s="2" customFormat="1" x14ac:dyDescent="0.25">
      <c r="A7860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</row>
    <row r="7861" spans="1:29" s="2" customFormat="1" x14ac:dyDescent="0.25">
      <c r="A786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</row>
    <row r="7862" spans="1:29" s="2" customFormat="1" x14ac:dyDescent="0.25">
      <c r="A786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</row>
    <row r="7863" spans="1:29" s="2" customFormat="1" x14ac:dyDescent="0.25">
      <c r="A7863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</row>
    <row r="7864" spans="1:29" s="2" customFormat="1" x14ac:dyDescent="0.25">
      <c r="A7864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</row>
    <row r="7865" spans="1:29" s="2" customFormat="1" x14ac:dyDescent="0.25">
      <c r="A7865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</row>
    <row r="7866" spans="1:29" s="2" customFormat="1" x14ac:dyDescent="0.25">
      <c r="A7866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</row>
    <row r="7867" spans="1:29" s="2" customFormat="1" x14ac:dyDescent="0.25">
      <c r="A7867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</row>
    <row r="7868" spans="1:29" s="2" customFormat="1" x14ac:dyDescent="0.25">
      <c r="A7868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</row>
    <row r="7869" spans="1:29" s="2" customFormat="1" x14ac:dyDescent="0.25">
      <c r="A7869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</row>
    <row r="7870" spans="1:29" s="2" customFormat="1" x14ac:dyDescent="0.25">
      <c r="A7870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</row>
    <row r="7871" spans="1:29" s="2" customFormat="1" x14ac:dyDescent="0.25">
      <c r="A787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</row>
    <row r="7872" spans="1:29" s="2" customFormat="1" x14ac:dyDescent="0.25">
      <c r="A787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</row>
    <row r="7873" spans="1:29" s="2" customFormat="1" x14ac:dyDescent="0.25">
      <c r="A7873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</row>
    <row r="7874" spans="1:29" s="2" customFormat="1" x14ac:dyDescent="0.25">
      <c r="A7874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</row>
    <row r="7875" spans="1:29" s="2" customFormat="1" x14ac:dyDescent="0.25">
      <c r="A7875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</row>
    <row r="7876" spans="1:29" s="2" customFormat="1" x14ac:dyDescent="0.25">
      <c r="A7876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</row>
    <row r="7877" spans="1:29" s="2" customFormat="1" x14ac:dyDescent="0.25">
      <c r="A7877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</row>
    <row r="7878" spans="1:29" s="2" customFormat="1" x14ac:dyDescent="0.25">
      <c r="A7878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</row>
    <row r="7879" spans="1:29" s="2" customFormat="1" x14ac:dyDescent="0.25">
      <c r="A7879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</row>
    <row r="7880" spans="1:29" s="2" customFormat="1" x14ac:dyDescent="0.25">
      <c r="A7880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</row>
    <row r="7881" spans="1:29" s="2" customFormat="1" x14ac:dyDescent="0.25">
      <c r="A788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</row>
    <row r="7882" spans="1:29" s="2" customFormat="1" x14ac:dyDescent="0.25">
      <c r="A788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</row>
    <row r="7883" spans="1:29" s="2" customFormat="1" x14ac:dyDescent="0.25">
      <c r="A7883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</row>
    <row r="7884" spans="1:29" s="2" customFormat="1" x14ac:dyDescent="0.25">
      <c r="A7884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</row>
    <row r="7885" spans="1:29" s="2" customFormat="1" x14ac:dyDescent="0.25">
      <c r="A7885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3"/>
  <sheetViews>
    <sheetView showGridLines="0" zoomScaleNormal="100" workbookViewId="0">
      <selection activeCell="A4" sqref="A4"/>
    </sheetView>
  </sheetViews>
  <sheetFormatPr baseColWidth="10" defaultColWidth="11.42578125" defaultRowHeight="15" x14ac:dyDescent="0.25"/>
  <cols>
    <col min="1" max="1" width="46.85546875" style="2" customWidth="1"/>
    <col min="2" max="2" width="13.140625" style="2" customWidth="1"/>
    <col min="3" max="29" width="13.42578125" style="1" customWidth="1"/>
    <col min="30" max="16384" width="11.42578125" style="1"/>
  </cols>
  <sheetData>
    <row r="1" spans="1:31" s="9" customFormat="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1" s="9" customFormat="1" ht="27" customHeight="1" x14ac:dyDescent="0.25">
      <c r="A2" s="19" t="s">
        <v>58</v>
      </c>
      <c r="B2" s="10" t="s">
        <v>3</v>
      </c>
      <c r="C2" s="17">
        <f t="shared" ref="C2:AE2" si="0">+SUM(C7:C19)</f>
        <v>-0.56037214616513342</v>
      </c>
      <c r="D2" s="17">
        <f t="shared" si="0"/>
        <v>9.2845333062217765</v>
      </c>
      <c r="E2" s="17">
        <f t="shared" si="0"/>
        <v>8.2434783707753478</v>
      </c>
      <c r="F2" s="17">
        <f t="shared" si="0"/>
        <v>2.9380387631012468</v>
      </c>
      <c r="G2" s="17">
        <f t="shared" si="0"/>
        <v>5.7241246762102183</v>
      </c>
      <c r="H2" s="17">
        <f t="shared" si="0"/>
        <v>4.1056059549543207</v>
      </c>
      <c r="I2" s="17">
        <f t="shared" si="0"/>
        <v>14.794582345286084</v>
      </c>
      <c r="J2" s="17">
        <f t="shared" si="0"/>
        <v>2.0163995675738571</v>
      </c>
      <c r="K2" s="17">
        <f t="shared" si="0"/>
        <v>27.248723855564243</v>
      </c>
      <c r="L2" s="17">
        <f t="shared" si="0"/>
        <v>19.10197253879085</v>
      </c>
      <c r="M2" s="17">
        <f t="shared" si="0"/>
        <v>21.886757000697777</v>
      </c>
      <c r="N2" s="17">
        <f t="shared" si="0"/>
        <v>27.763709321830909</v>
      </c>
      <c r="O2" s="17">
        <f t="shared" si="0"/>
        <v>15.138600724401439</v>
      </c>
      <c r="P2" s="17">
        <f t="shared" si="0"/>
        <v>13.606592833545928</v>
      </c>
      <c r="Q2" s="17">
        <f t="shared" si="0"/>
        <v>10.105657574525896</v>
      </c>
      <c r="R2" s="17">
        <f t="shared" si="0"/>
        <v>11.138893970708192</v>
      </c>
      <c r="S2" s="17">
        <f t="shared" si="0"/>
        <v>16.546148587795024</v>
      </c>
      <c r="T2" s="17">
        <f t="shared" si="0"/>
        <v>9.3434692922562128</v>
      </c>
      <c r="U2" s="17">
        <f t="shared" si="0"/>
        <v>9.46275830525129</v>
      </c>
      <c r="V2" s="17">
        <f t="shared" si="0"/>
        <v>16.992713254323277</v>
      </c>
      <c r="W2" s="17">
        <f t="shared" si="0"/>
        <v>19.973413979394451</v>
      </c>
      <c r="X2" s="17">
        <f t="shared" si="0"/>
        <v>16.895195917719402</v>
      </c>
      <c r="Y2" s="17">
        <f t="shared" si="0"/>
        <v>21.684463658926667</v>
      </c>
      <c r="Z2" s="17">
        <f t="shared" si="0"/>
        <v>18.341822352647746</v>
      </c>
      <c r="AA2" s="17">
        <f t="shared" si="0"/>
        <v>30.766821873177001</v>
      </c>
      <c r="AB2" s="17">
        <f t="shared" si="0"/>
        <v>20.035934810820649</v>
      </c>
      <c r="AC2" s="17">
        <f t="shared" si="0"/>
        <v>16.946746712216584</v>
      </c>
      <c r="AD2" s="17">
        <f t="shared" si="0"/>
        <v>19.717702438761897</v>
      </c>
      <c r="AE2" s="17">
        <f t="shared" si="0"/>
        <v>27.139664597937731</v>
      </c>
    </row>
    <row r="3" spans="1:31" s="9" customFormat="1" ht="27" customHeight="1" x14ac:dyDescent="0.25">
      <c r="A3" s="11" t="s">
        <v>59</v>
      </c>
      <c r="B3" s="18" t="s">
        <v>60</v>
      </c>
      <c r="C3" s="34">
        <v>35489145</v>
      </c>
      <c r="D3" s="34">
        <v>38761877.999999993</v>
      </c>
      <c r="E3" s="34">
        <v>41462782.000000007</v>
      </c>
      <c r="F3" s="34">
        <v>40548918</v>
      </c>
      <c r="G3" s="34">
        <v>40831820</v>
      </c>
      <c r="H3" s="34">
        <v>45811178</v>
      </c>
      <c r="I3" s="34">
        <v>44009119.999999993</v>
      </c>
      <c r="J3" s="34">
        <v>54185965</v>
      </c>
      <c r="K3" s="34">
        <v>66806713</v>
      </c>
      <c r="L3" s="34">
        <v>60371029</v>
      </c>
      <c r="M3" s="34">
        <v>64866166.000000007</v>
      </c>
      <c r="N3" s="34">
        <v>68278474</v>
      </c>
      <c r="O3" s="34">
        <v>69518341</v>
      </c>
      <c r="P3" s="34">
        <v>71015390</v>
      </c>
      <c r="Q3" s="34">
        <v>69549876</v>
      </c>
      <c r="R3" s="34">
        <v>84886868</v>
      </c>
      <c r="S3" s="34">
        <v>77083106</v>
      </c>
      <c r="T3" s="34">
        <v>94220675.999999985</v>
      </c>
      <c r="U3" s="34">
        <v>96993801.999999985</v>
      </c>
      <c r="V3" s="34">
        <v>61204720.999999993</v>
      </c>
      <c r="W3" s="34">
        <v>96392038</v>
      </c>
      <c r="X3" s="34">
        <v>104252806</v>
      </c>
      <c r="Y3" s="34">
        <v>91363434</v>
      </c>
      <c r="Z3" s="34">
        <v>105331324</v>
      </c>
      <c r="AA3" s="34">
        <v>110763164.00000001</v>
      </c>
      <c r="AB3" s="34">
        <v>123044941</v>
      </c>
      <c r="AC3" s="34">
        <v>125044266</v>
      </c>
      <c r="AD3" s="34">
        <v>136614706</v>
      </c>
      <c r="AE3" s="34">
        <v>112813812</v>
      </c>
    </row>
    <row r="4" spans="1:31" s="9" customFormat="1" ht="27" customHeight="1" x14ac:dyDescent="0.25">
      <c r="A4" s="14" t="s">
        <v>61</v>
      </c>
      <c r="B4" s="12" t="s">
        <v>62</v>
      </c>
      <c r="C4" s="5">
        <f t="shared" ref="C4:AA4" si="1">+C2*1000000/C3</f>
        <v>-1.5789959047058853E-2</v>
      </c>
      <c r="D4" s="5">
        <f t="shared" si="1"/>
        <v>0.23952743740181467</v>
      </c>
      <c r="E4" s="5">
        <f t="shared" si="1"/>
        <v>0.19881633535287974</v>
      </c>
      <c r="F4" s="5">
        <f t="shared" si="1"/>
        <v>7.2456650091162644E-2</v>
      </c>
      <c r="G4" s="5">
        <f t="shared" si="1"/>
        <v>0.14018784066471243</v>
      </c>
      <c r="H4" s="5">
        <f t="shared" si="1"/>
        <v>8.9620178615671495E-2</v>
      </c>
      <c r="I4" s="5">
        <f t="shared" si="1"/>
        <v>0.33617082880289556</v>
      </c>
      <c r="J4" s="5">
        <f t="shared" si="1"/>
        <v>3.7212580187025494E-2</v>
      </c>
      <c r="K4" s="5">
        <f t="shared" si="1"/>
        <v>0.40787403887935997</v>
      </c>
      <c r="L4" s="5">
        <f t="shared" si="1"/>
        <v>0.31640959008319786</v>
      </c>
      <c r="M4" s="5">
        <f t="shared" si="1"/>
        <v>0.33741406884904795</v>
      </c>
      <c r="N4" s="5">
        <f t="shared" si="1"/>
        <v>0.40662463138574112</v>
      </c>
      <c r="O4" s="5">
        <f t="shared" si="1"/>
        <v>0.21776412536083734</v>
      </c>
      <c r="P4" s="5">
        <f t="shared" si="1"/>
        <v>0.19160062112657453</v>
      </c>
      <c r="Q4" s="5">
        <f t="shared" si="1"/>
        <v>0.14530087119818727</v>
      </c>
      <c r="R4" s="5">
        <f t="shared" si="1"/>
        <v>0.13122046122267336</v>
      </c>
      <c r="S4" s="5">
        <f t="shared" si="1"/>
        <v>0.2146533714896624</v>
      </c>
      <c r="T4" s="5">
        <f t="shared" si="1"/>
        <v>9.9165806157623146E-2</v>
      </c>
      <c r="U4" s="5">
        <f t="shared" si="1"/>
        <v>9.7560443143071052E-2</v>
      </c>
      <c r="V4" s="5">
        <f t="shared" si="1"/>
        <v>0.27763729621973571</v>
      </c>
      <c r="W4" s="5">
        <f t="shared" si="1"/>
        <v>0.2072102052598416</v>
      </c>
      <c r="X4" s="5">
        <f t="shared" si="1"/>
        <v>0.162059867412292</v>
      </c>
      <c r="Y4" s="5">
        <f t="shared" si="1"/>
        <v>0.23734291400350238</v>
      </c>
      <c r="Z4" s="5">
        <f t="shared" si="1"/>
        <v>0.17413454664870393</v>
      </c>
      <c r="AA4" s="5">
        <f t="shared" si="1"/>
        <v>0.27777124417624072</v>
      </c>
      <c r="AB4" s="5">
        <f t="shared" ref="AB4" si="2">+AB2*1000000/AB3</f>
        <v>0.16283428353889537</v>
      </c>
      <c r="AC4" s="5">
        <f t="shared" ref="AC4:AE4" si="3">+AC2*1000000/AC3</f>
        <v>0.1355259801534329</v>
      </c>
      <c r="AD4" s="5">
        <f t="shared" si="3"/>
        <v>0.14433074605278509</v>
      </c>
      <c r="AE4" s="5">
        <f t="shared" si="3"/>
        <v>0.24057040637841165</v>
      </c>
    </row>
    <row r="5" spans="1:31" ht="27" customHeight="1" x14ac:dyDescent="0.25"/>
    <row r="6" spans="1:31" x14ac:dyDescent="0.25">
      <c r="A6" s="35" t="s">
        <v>63</v>
      </c>
    </row>
    <row r="7" spans="1:31" s="9" customFormat="1" ht="24" customHeight="1" x14ac:dyDescent="0.25">
      <c r="A7" s="36" t="s">
        <v>64</v>
      </c>
      <c r="B7" s="25" t="s">
        <v>3</v>
      </c>
      <c r="C7" s="30">
        <v>-8.5090677591622317</v>
      </c>
      <c r="D7" s="30">
        <v>-11.750173307030485</v>
      </c>
      <c r="E7" s="30">
        <v>-5.5479410929487392</v>
      </c>
      <c r="F7" s="30">
        <v>-11.046240805095389</v>
      </c>
      <c r="G7" s="30">
        <v>-7.5694103866152593</v>
      </c>
      <c r="H7" s="30">
        <v>-10.679094132375454</v>
      </c>
      <c r="I7" s="30">
        <v>-7.3864249191920255</v>
      </c>
      <c r="J7" s="30">
        <v>-19.66251481212592</v>
      </c>
      <c r="K7" s="30">
        <v>-3.0768227490913334</v>
      </c>
      <c r="L7" s="30">
        <v>-7.7468551678325239</v>
      </c>
      <c r="M7" s="30">
        <v>-4.5672343397110398</v>
      </c>
      <c r="N7" s="30">
        <v>-2.5204137860236444</v>
      </c>
      <c r="O7" s="30">
        <v>-6.1531723973174817</v>
      </c>
      <c r="P7" s="30">
        <v>-2.9788631709441873</v>
      </c>
      <c r="Q7" s="30">
        <v>-5.7223133140420179</v>
      </c>
      <c r="R7" s="30">
        <v>-7.7917235896571544</v>
      </c>
      <c r="S7" s="30">
        <v>-3.6559465112972136</v>
      </c>
      <c r="T7" s="30">
        <v>-10.491661512520018</v>
      </c>
      <c r="U7" s="30">
        <v>-10.697681651596465</v>
      </c>
      <c r="V7" s="30">
        <v>-8.595660072072576</v>
      </c>
      <c r="W7" s="30">
        <v>-11.689732383670327</v>
      </c>
      <c r="X7" s="30">
        <v>-15.333890605875228</v>
      </c>
      <c r="Y7" s="30">
        <v>-7.3710513981170749</v>
      </c>
      <c r="Z7" s="30">
        <v>-21.37668953043428</v>
      </c>
      <c r="AA7" s="30">
        <v>-9.077646734096481</v>
      </c>
      <c r="AB7" s="30">
        <v>-10.634051263814758</v>
      </c>
      <c r="AC7" s="30">
        <v>-12.155469338733075</v>
      </c>
      <c r="AD7" s="30">
        <v>-6.04793202816193</v>
      </c>
      <c r="AE7" s="30">
        <v>-4.5920496839310649</v>
      </c>
    </row>
    <row r="8" spans="1:31" s="9" customFormat="1" ht="24" customHeight="1" x14ac:dyDescent="0.25">
      <c r="A8" s="15" t="s">
        <v>65</v>
      </c>
      <c r="B8" s="10" t="s">
        <v>3</v>
      </c>
      <c r="C8" s="17">
        <v>2.3416768316541243</v>
      </c>
      <c r="D8" s="17">
        <v>15.389181783646517</v>
      </c>
      <c r="E8" s="17">
        <v>7.60437491016995</v>
      </c>
      <c r="F8" s="17">
        <v>11.304013340128385</v>
      </c>
      <c r="G8" s="17">
        <v>4.538452348738141</v>
      </c>
      <c r="H8" s="17">
        <v>0.74309836747763169</v>
      </c>
      <c r="I8" s="17">
        <v>5.1127853201532298</v>
      </c>
      <c r="J8" s="17">
        <v>1.3032448851367153</v>
      </c>
      <c r="K8" s="17">
        <v>8.570815648965274</v>
      </c>
      <c r="L8" s="17">
        <v>6.2241719077768165</v>
      </c>
      <c r="M8" s="17">
        <v>3.763457955385074</v>
      </c>
      <c r="N8" s="17">
        <v>7.9042829064338571</v>
      </c>
      <c r="O8" s="17">
        <v>7.8541026998776537</v>
      </c>
      <c r="P8" s="17">
        <v>4.9663956104969778</v>
      </c>
      <c r="Q8" s="17">
        <v>4.7938688238612102</v>
      </c>
      <c r="R8" s="17">
        <v>7.4034178344999315</v>
      </c>
      <c r="S8" s="17">
        <v>9.6841733316721772</v>
      </c>
      <c r="T8" s="17">
        <v>0.95360023737296218</v>
      </c>
      <c r="U8" s="17">
        <v>1.3985340447439125</v>
      </c>
      <c r="V8" s="17">
        <v>6.7096873797622738</v>
      </c>
      <c r="W8" s="17">
        <v>9.1085196879186263</v>
      </c>
      <c r="X8" s="17">
        <v>1.6334664120600089</v>
      </c>
      <c r="Y8" s="17">
        <v>1.3038584966136488</v>
      </c>
      <c r="Z8" s="17">
        <v>11.18688936418665</v>
      </c>
      <c r="AA8" s="17">
        <v>9.9333809877433552</v>
      </c>
      <c r="AB8" s="17">
        <v>7.0427640122751098</v>
      </c>
      <c r="AC8" s="17">
        <v>4.4898182517317773</v>
      </c>
      <c r="AD8" s="17">
        <v>10.980154773005875</v>
      </c>
      <c r="AE8" s="17">
        <v>15.997780688109609</v>
      </c>
    </row>
    <row r="9" spans="1:31" s="9" customFormat="1" ht="24" customHeight="1" x14ac:dyDescent="0.25">
      <c r="A9" s="15" t="s">
        <v>66</v>
      </c>
      <c r="B9" s="10" t="s">
        <v>3</v>
      </c>
      <c r="C9" s="17">
        <v>-2.5613902315067096</v>
      </c>
      <c r="D9" s="17">
        <v>-2.9994470110698837</v>
      </c>
      <c r="E9" s="17">
        <v>-2.475194466637169</v>
      </c>
      <c r="F9" s="17">
        <v>-5.5557297640063794</v>
      </c>
      <c r="G9" s="17">
        <v>-0.12032294082143552</v>
      </c>
      <c r="H9" s="17">
        <v>4.5618149939834973</v>
      </c>
      <c r="I9" s="17">
        <v>6.52158043752247</v>
      </c>
      <c r="J9" s="17">
        <v>9.3496795996368647</v>
      </c>
      <c r="K9" s="17">
        <v>9.2718366633541702</v>
      </c>
      <c r="L9" s="17">
        <v>8.1132132615101185</v>
      </c>
      <c r="M9" s="17">
        <v>6.7672730829859606</v>
      </c>
      <c r="N9" s="17">
        <v>1.899837492526145</v>
      </c>
      <c r="O9" s="17">
        <v>-1.1886133950921751</v>
      </c>
      <c r="P9" s="17">
        <v>-4.0456697132304109</v>
      </c>
      <c r="Q9" s="17">
        <v>-3.2986455561288199</v>
      </c>
      <c r="R9" s="17">
        <v>-3.1699271573829182</v>
      </c>
      <c r="S9" s="17">
        <v>-5.0863475019801188</v>
      </c>
      <c r="T9" s="17">
        <v>2.8737012039051728</v>
      </c>
      <c r="U9" s="17">
        <v>2.7278400309275055</v>
      </c>
      <c r="V9" s="17">
        <v>3.9785805631092441</v>
      </c>
      <c r="W9" s="17">
        <v>5.5040678329826731</v>
      </c>
      <c r="X9" s="17">
        <v>11.862382383782936</v>
      </c>
      <c r="Y9" s="17">
        <v>10.796082623433035</v>
      </c>
      <c r="Z9" s="17">
        <v>10.717743147256426</v>
      </c>
      <c r="AA9" s="17">
        <v>10.419068740701011</v>
      </c>
      <c r="AB9" s="17">
        <v>5.6392872719105887</v>
      </c>
      <c r="AC9" s="17">
        <v>4.0482619516276719</v>
      </c>
      <c r="AD9" s="17">
        <v>-7.0472149305265042</v>
      </c>
      <c r="AE9" s="17">
        <v>-6.2165445483776614</v>
      </c>
    </row>
    <row r="10" spans="1:31" s="9" customFormat="1" ht="24" customHeight="1" x14ac:dyDescent="0.25">
      <c r="A10" s="19" t="s">
        <v>67</v>
      </c>
      <c r="B10" s="10" t="s">
        <v>3</v>
      </c>
      <c r="C10" s="17">
        <v>9.6889461177600014E-2</v>
      </c>
      <c r="D10" s="17">
        <v>0.11074446190080002</v>
      </c>
      <c r="E10" s="17">
        <v>9.6501598502400018E-2</v>
      </c>
      <c r="F10" s="17">
        <v>8.1939073216000011E-2</v>
      </c>
      <c r="G10" s="17">
        <v>8.5733571123200014E-2</v>
      </c>
      <c r="H10" s="17">
        <v>0.1046101457856</v>
      </c>
      <c r="I10" s="17">
        <v>0.10401006936320001</v>
      </c>
      <c r="J10" s="17">
        <v>0.10479402169599999</v>
      </c>
      <c r="K10" s="17">
        <v>0.1071613053056</v>
      </c>
      <c r="L10" s="17">
        <v>0.10577285186346669</v>
      </c>
      <c r="M10" s="17">
        <v>0.10438439842133336</v>
      </c>
      <c r="N10" s="17">
        <v>0.1029959449792</v>
      </c>
      <c r="O10" s="17">
        <v>0.10160749153706669</v>
      </c>
      <c r="P10" s="17">
        <v>9.7655615860561637E-2</v>
      </c>
      <c r="Q10" s="17">
        <v>9.3774768453587204E-2</v>
      </c>
      <c r="R10" s="17">
        <v>9.2138009990906766E-2</v>
      </c>
      <c r="S10" s="17">
        <v>8.9481866128297199E-2</v>
      </c>
      <c r="T10" s="17">
        <v>8.6910816395816951E-2</v>
      </c>
      <c r="U10" s="17">
        <v>8.4341022160714874E-2</v>
      </c>
      <c r="V10" s="17">
        <v>8.1772483422990927E-2</v>
      </c>
      <c r="W10" s="17">
        <v>8.0416934404028362E-2</v>
      </c>
      <c r="X10" s="17">
        <v>7.4510061126334931E-2</v>
      </c>
      <c r="Y10" s="17">
        <v>7.9035012381994299E-2</v>
      </c>
      <c r="Z10" s="17">
        <v>7.6565674754775423E-2</v>
      </c>
      <c r="AA10" s="17">
        <v>2.1590456704211208E-2</v>
      </c>
      <c r="AB10" s="17">
        <v>1.6824926703110275E-2</v>
      </c>
      <c r="AC10" s="17">
        <v>3.0964615773298447E-2</v>
      </c>
      <c r="AD10" s="17">
        <v>3.8315974357852563E-2</v>
      </c>
      <c r="AE10" s="17">
        <v>4.831144782856725E-2</v>
      </c>
    </row>
    <row r="11" spans="1:31" s="9" customFormat="1" ht="24" customHeight="1" x14ac:dyDescent="0.25">
      <c r="A11" s="19" t="s">
        <v>68</v>
      </c>
      <c r="B11" s="10" t="s">
        <v>3</v>
      </c>
      <c r="C11" s="17">
        <v>0.1663669087204509</v>
      </c>
      <c r="D11" s="17">
        <v>0.1663669087204509</v>
      </c>
      <c r="E11" s="17">
        <v>0.1663669087204509</v>
      </c>
      <c r="F11" s="17">
        <v>0.1663669087204509</v>
      </c>
      <c r="G11" s="17">
        <v>0.18231691472175759</v>
      </c>
      <c r="H11" s="17">
        <v>0.13922075949795593</v>
      </c>
      <c r="I11" s="17">
        <v>0.12252475894222498</v>
      </c>
      <c r="J11" s="17">
        <v>0.10348962426241357</v>
      </c>
      <c r="K11" s="17">
        <v>0.95187160686073669</v>
      </c>
      <c r="L11" s="17">
        <v>0.48453506735497059</v>
      </c>
      <c r="M11" s="17">
        <v>4.0768002554426834</v>
      </c>
      <c r="N11" s="17">
        <v>8.3521680576419772</v>
      </c>
      <c r="O11" s="17">
        <v>3.0395284388462125</v>
      </c>
      <c r="P11" s="17">
        <v>2.8969563719879003</v>
      </c>
      <c r="Q11" s="17">
        <v>0.56465342278684627</v>
      </c>
      <c r="R11" s="17">
        <v>0.87001807079198379</v>
      </c>
      <c r="S11" s="17">
        <v>0.56384786505479212</v>
      </c>
      <c r="T11" s="17">
        <v>0.22675888206514794</v>
      </c>
      <c r="U11" s="17">
        <v>0.47371277292245001</v>
      </c>
      <c r="V11" s="17">
        <v>1.1479063739365085</v>
      </c>
      <c r="W11" s="17">
        <v>0.10186799588867179</v>
      </c>
      <c r="X11" s="17">
        <v>0.13577920955096567</v>
      </c>
      <c r="Y11" s="17">
        <v>0.10908969336234944</v>
      </c>
      <c r="Z11" s="17">
        <v>0.26656844607807922</v>
      </c>
      <c r="AA11" s="17">
        <v>0.78748792199500528</v>
      </c>
      <c r="AB11" s="17">
        <v>0.49789585602128189</v>
      </c>
      <c r="AC11" s="17">
        <v>0.969688697837088</v>
      </c>
      <c r="AD11" s="17">
        <v>1.5158564755054562</v>
      </c>
      <c r="AE11" s="17">
        <v>1.2499391052056605</v>
      </c>
    </row>
    <row r="12" spans="1:31" s="9" customFormat="1" ht="24" customHeight="1" x14ac:dyDescent="0.25">
      <c r="A12" s="15" t="s">
        <v>69</v>
      </c>
      <c r="B12" s="10" t="s">
        <v>3</v>
      </c>
      <c r="C12" s="17">
        <v>0.14446666666666663</v>
      </c>
      <c r="D12" s="17">
        <v>0.14446666666666669</v>
      </c>
      <c r="E12" s="17">
        <v>0.14446666666666669</v>
      </c>
      <c r="F12" s="17">
        <v>0.14446666666666669</v>
      </c>
      <c r="G12" s="17">
        <v>0.21952626666666669</v>
      </c>
      <c r="H12" s="17">
        <v>0.23816466666666664</v>
      </c>
      <c r="I12" s="17">
        <v>0.40481319999999998</v>
      </c>
      <c r="J12" s="17">
        <v>0.37191733333333332</v>
      </c>
      <c r="K12" s="17">
        <v>0.3638638666666667</v>
      </c>
      <c r="L12" s="17">
        <v>0.46570040000000007</v>
      </c>
      <c r="M12" s="17">
        <v>0.4734752000000001</v>
      </c>
      <c r="N12" s="17">
        <v>0.51515200000000005</v>
      </c>
      <c r="O12" s="17">
        <v>0.47298239999999997</v>
      </c>
      <c r="P12" s="17">
        <v>0.61133013333333353</v>
      </c>
      <c r="Q12" s="17">
        <v>0.69114906666666664</v>
      </c>
      <c r="R12" s="17">
        <v>0.55644159999999998</v>
      </c>
      <c r="S12" s="17">
        <v>0.74940800000000007</v>
      </c>
      <c r="T12" s="17">
        <v>0.69984494873333336</v>
      </c>
      <c r="U12" s="17">
        <v>0.65028189746666665</v>
      </c>
      <c r="V12" s="17">
        <v>0.64734046666666667</v>
      </c>
      <c r="W12" s="17">
        <v>0.85908243813333329</v>
      </c>
      <c r="X12" s="17">
        <v>0.96101108986666672</v>
      </c>
      <c r="Y12" s="17">
        <v>0.78796427306666672</v>
      </c>
      <c r="Z12" s="17">
        <v>0.85488979546666666</v>
      </c>
      <c r="AA12" s="17">
        <v>0.90175168746666667</v>
      </c>
      <c r="AB12" s="17">
        <v>0.69521590214266671</v>
      </c>
      <c r="AC12" s="17">
        <v>1.0417519260133334</v>
      </c>
      <c r="AD12" s="17">
        <v>1.0860999658666668</v>
      </c>
      <c r="AE12" s="17">
        <v>1.339208486</v>
      </c>
    </row>
    <row r="13" spans="1:31" s="9" customFormat="1" ht="24" customHeight="1" x14ac:dyDescent="0.25">
      <c r="A13" s="19" t="s">
        <v>70</v>
      </c>
      <c r="B13" s="10" t="s">
        <v>3</v>
      </c>
      <c r="C13" s="17">
        <v>0.55297277366571429</v>
      </c>
      <c r="D13" s="17">
        <v>0.55645773228571416</v>
      </c>
      <c r="E13" s="17">
        <v>0.55226211943571435</v>
      </c>
      <c r="F13" s="17">
        <v>0.55175742238571435</v>
      </c>
      <c r="G13" s="17">
        <v>0.86895653334285716</v>
      </c>
      <c r="H13" s="17">
        <v>0.97128626074857127</v>
      </c>
      <c r="I13" s="17">
        <v>1.6729235816857144</v>
      </c>
      <c r="J13" s="17">
        <v>1.5800372720644287</v>
      </c>
      <c r="K13" s="17">
        <v>1.597316218928571</v>
      </c>
      <c r="L13" s="17">
        <v>2.1565692962785712</v>
      </c>
      <c r="M13" s="17">
        <v>2.1790599001285718</v>
      </c>
      <c r="N13" s="17">
        <v>2.3559319247262862</v>
      </c>
      <c r="O13" s="17">
        <v>2.190870028120715</v>
      </c>
      <c r="P13" s="17">
        <v>2.8454301305414282</v>
      </c>
      <c r="Q13" s="17">
        <v>3.3107699884128574</v>
      </c>
      <c r="R13" s="17">
        <v>2.8721667620454285</v>
      </c>
      <c r="S13" s="17">
        <v>3.6394645886107151</v>
      </c>
      <c r="T13" s="17">
        <v>3.3362347387285709</v>
      </c>
      <c r="U13" s="17">
        <v>3.0309896692114293</v>
      </c>
      <c r="V13" s="17">
        <v>2.9318548100694288</v>
      </c>
      <c r="W13" s="17">
        <v>3.7898102788401431</v>
      </c>
      <c r="X13" s="17">
        <v>4.2091743337269998</v>
      </c>
      <c r="Y13" s="17">
        <v>3.5364600528462851</v>
      </c>
      <c r="Z13" s="17">
        <v>3.7865611801285719</v>
      </c>
      <c r="AA13" s="17">
        <v>3.8026573300571425</v>
      </c>
      <c r="AB13" s="17">
        <v>2.9057837414885714</v>
      </c>
      <c r="AC13" s="17">
        <v>4.4597003124221439</v>
      </c>
      <c r="AD13" s="17">
        <v>4.7172595972857145</v>
      </c>
      <c r="AE13" s="17">
        <v>5.6158610640314288</v>
      </c>
    </row>
    <row r="14" spans="1:31" s="9" customFormat="1" ht="24" customHeight="1" x14ac:dyDescent="0.25">
      <c r="A14" s="19" t="s">
        <v>71</v>
      </c>
      <c r="B14" s="10" t="s">
        <v>3</v>
      </c>
      <c r="C14" s="17">
        <v>5.6654394348431483</v>
      </c>
      <c r="D14" s="17">
        <v>6.0355478287376281</v>
      </c>
      <c r="E14" s="17">
        <v>5.9661138588828093</v>
      </c>
      <c r="F14" s="17">
        <v>5.6921411062631408</v>
      </c>
      <c r="G14" s="17">
        <v>5.6655325183868079</v>
      </c>
      <c r="H14" s="17">
        <v>5.8679167911267269</v>
      </c>
      <c r="I14" s="17">
        <v>5.7329931175583075</v>
      </c>
      <c r="J14" s="17">
        <v>5.9613898197503419</v>
      </c>
      <c r="K14" s="17">
        <v>6.6630443576923666</v>
      </c>
      <c r="L14" s="17">
        <v>6.2119498586375839</v>
      </c>
      <c r="M14" s="17">
        <v>6.3769869963736028</v>
      </c>
      <c r="N14" s="17">
        <v>6.6696585697135964</v>
      </c>
      <c r="O14" s="17">
        <v>6.6190887281112705</v>
      </c>
      <c r="P14" s="17">
        <v>6.7804512350415385</v>
      </c>
      <c r="Q14" s="17">
        <v>6.8687041437525496</v>
      </c>
      <c r="R14" s="17">
        <v>7.7313435562384631</v>
      </c>
      <c r="S14" s="17">
        <v>7.6868740525034225</v>
      </c>
      <c r="T14" s="17">
        <v>8.442969463567092</v>
      </c>
      <c r="U14" s="17">
        <v>8.5618366877369141</v>
      </c>
      <c r="V14" s="17">
        <v>7.0464677198073602</v>
      </c>
      <c r="W14" s="17">
        <v>8.5818138455416406</v>
      </c>
      <c r="X14" s="17">
        <v>9.0844937756896567</v>
      </c>
      <c r="Y14" s="17">
        <v>8.5303751530845489</v>
      </c>
      <c r="Z14" s="17">
        <v>8.9071781387009707</v>
      </c>
      <c r="AA14" s="17">
        <v>9.9159040370319715</v>
      </c>
      <c r="AB14" s="17">
        <v>10.434742134688671</v>
      </c>
      <c r="AC14" s="17">
        <v>10.283754871783778</v>
      </c>
      <c r="AD14" s="17">
        <v>11.039672995317964</v>
      </c>
      <c r="AE14" s="17">
        <v>10.04770821428985</v>
      </c>
    </row>
    <row r="15" spans="1:31" s="9" customFormat="1" ht="24" customHeight="1" x14ac:dyDescent="0.25">
      <c r="A15" s="19" t="s">
        <v>72</v>
      </c>
      <c r="B15" s="10" t="s">
        <v>3</v>
      </c>
      <c r="C15" s="17">
        <v>0.86996972480710366</v>
      </c>
      <c r="D15" s="17">
        <v>1.0060745333896302</v>
      </c>
      <c r="E15" s="17">
        <v>1.0127806431873774</v>
      </c>
      <c r="F15" s="17">
        <v>0.87752099642762904</v>
      </c>
      <c r="G15" s="17">
        <v>1.0150463387165498</v>
      </c>
      <c r="H15" s="17">
        <v>1.21403433212026</v>
      </c>
      <c r="I15" s="17">
        <v>1.2628402826813854</v>
      </c>
      <c r="J15" s="17">
        <v>1.5753264584929569</v>
      </c>
      <c r="K15" s="17">
        <v>1.4964494382041553</v>
      </c>
      <c r="L15" s="17">
        <v>1.4174860352378442</v>
      </c>
      <c r="M15" s="17">
        <v>1.269037461220244</v>
      </c>
      <c r="N15" s="17">
        <v>1.0473032486326097</v>
      </c>
      <c r="O15" s="17">
        <v>0.89471499179277802</v>
      </c>
      <c r="P15" s="17">
        <v>0.85255265543619685</v>
      </c>
      <c r="Q15" s="17">
        <v>1.0050710982200117</v>
      </c>
      <c r="R15" s="17">
        <v>0.89991826712102041</v>
      </c>
      <c r="S15" s="17">
        <v>0.88276145355833635</v>
      </c>
      <c r="T15" s="17">
        <v>1.268041197263742</v>
      </c>
      <c r="U15" s="17">
        <v>1.3396606013484476</v>
      </c>
      <c r="V15" s="17">
        <v>1.265278212795121</v>
      </c>
      <c r="W15" s="17">
        <v>1.4229345982418893</v>
      </c>
      <c r="X15" s="17">
        <v>1.8102626197545841</v>
      </c>
      <c r="Y15" s="17">
        <v>1.7242971356214614</v>
      </c>
      <c r="Z15" s="17">
        <v>1.6723550498966384</v>
      </c>
      <c r="AA15" s="17">
        <v>1.6273376399901645</v>
      </c>
      <c r="AB15" s="17">
        <v>1.3279242538941367</v>
      </c>
      <c r="AC15" s="17">
        <v>1.2802428105212742</v>
      </c>
      <c r="AD15" s="17">
        <v>0.81825966846197884</v>
      </c>
      <c r="AE15" s="17">
        <v>0.80981958318303771</v>
      </c>
    </row>
    <row r="16" spans="1:31" s="9" customFormat="1" ht="24" customHeight="1" x14ac:dyDescent="0.25">
      <c r="A16" s="19" t="s">
        <v>73</v>
      </c>
      <c r="B16" s="10" t="s">
        <v>3</v>
      </c>
      <c r="C16" s="17">
        <v>0.18409615714285713</v>
      </c>
      <c r="D16" s="17">
        <v>0.18409615714285715</v>
      </c>
      <c r="E16" s="17">
        <v>0.18409615714285715</v>
      </c>
      <c r="F16" s="17">
        <v>0.18409615714285713</v>
      </c>
      <c r="G16" s="17">
        <v>0.28732172857142857</v>
      </c>
      <c r="H16" s="17">
        <v>0.32191496071428566</v>
      </c>
      <c r="I16" s="17">
        <v>0.55070525714285723</v>
      </c>
      <c r="J16" s="17">
        <v>0.52101998928571436</v>
      </c>
      <c r="K16" s="17">
        <v>0.52732909821428575</v>
      </c>
      <c r="L16" s="17">
        <v>0.71052282321428584</v>
      </c>
      <c r="M16" s="17">
        <v>0.71484499821428582</v>
      </c>
      <c r="N16" s="17">
        <v>0.77077204285714296</v>
      </c>
      <c r="O16" s="17">
        <v>0.7162223946428572</v>
      </c>
      <c r="P16" s="17">
        <v>0.92924387678571418</v>
      </c>
      <c r="Q16" s="17">
        <v>1.0817153285714287</v>
      </c>
      <c r="R16" s="17">
        <v>0.93891889928571426</v>
      </c>
      <c r="S16" s="17">
        <v>1.1885031321428572</v>
      </c>
      <c r="T16" s="17">
        <v>1.0898531924892856</v>
      </c>
      <c r="U16" s="17">
        <v>0.99120325283571442</v>
      </c>
      <c r="V16" s="17">
        <v>0.95969149398571441</v>
      </c>
      <c r="W16" s="17">
        <v>1.2389937514035716</v>
      </c>
      <c r="X16" s="17">
        <v>1.3765258506999998</v>
      </c>
      <c r="Y16" s="17">
        <v>1.1572046322571428</v>
      </c>
      <c r="Z16" s="17">
        <v>1.2383432878142859</v>
      </c>
      <c r="AA16" s="17">
        <v>1.2439224716285715</v>
      </c>
      <c r="AB16" s="17">
        <v>0.95230236360953557</v>
      </c>
      <c r="AC16" s="17">
        <v>1.4565127378919471</v>
      </c>
      <c r="AD16" s="17">
        <v>1.5399520925053571</v>
      </c>
      <c r="AE16" s="17">
        <v>1.8318504423607145</v>
      </c>
    </row>
    <row r="17" spans="1:31" s="9" customFormat="1" ht="24" customHeight="1" x14ac:dyDescent="0.25">
      <c r="A17" s="19" t="s">
        <v>74</v>
      </c>
      <c r="B17" s="10" t="s">
        <v>3</v>
      </c>
      <c r="C17" s="17">
        <v>0.20198547731012062</v>
      </c>
      <c r="D17" s="17">
        <v>0.221488957958138</v>
      </c>
      <c r="E17" s="17">
        <v>0.22261516752030402</v>
      </c>
      <c r="F17" s="17">
        <v>0.21260971486275473</v>
      </c>
      <c r="G17" s="17">
        <v>0.21540894355439472</v>
      </c>
      <c r="H17" s="17">
        <v>0.19200914711670614</v>
      </c>
      <c r="I17" s="17">
        <v>0.23760091734015154</v>
      </c>
      <c r="J17" s="17">
        <v>0.25950576975103845</v>
      </c>
      <c r="K17" s="17">
        <v>0.27080067994181761</v>
      </c>
      <c r="L17" s="17">
        <v>0.31222839436701605</v>
      </c>
      <c r="M17" s="17">
        <v>0.28227175142439859</v>
      </c>
      <c r="N17" s="17">
        <v>0.3106924663397822</v>
      </c>
      <c r="O17" s="17">
        <v>0.29602029553470716</v>
      </c>
      <c r="P17" s="17">
        <v>0.33307064609916104</v>
      </c>
      <c r="Q17" s="17">
        <v>0.30547569406705621</v>
      </c>
      <c r="R17" s="17">
        <v>0.34376840235377293</v>
      </c>
      <c r="S17" s="17">
        <v>0.39693173974879559</v>
      </c>
      <c r="T17" s="17">
        <v>0.4322460088441582</v>
      </c>
      <c r="U17" s="17">
        <v>0.43879279592947851</v>
      </c>
      <c r="V17" s="17">
        <v>0.35757415258911207</v>
      </c>
      <c r="W17" s="17">
        <v>0.47082403665768602</v>
      </c>
      <c r="X17" s="17">
        <v>0.48723358610544892</v>
      </c>
      <c r="Y17" s="17">
        <v>0.4861060588472994</v>
      </c>
      <c r="Z17" s="17">
        <v>0.48296391679914918</v>
      </c>
      <c r="AA17" s="17">
        <v>0.62850829165209687</v>
      </c>
      <c r="AB17" s="17">
        <v>0.62427585947873054</v>
      </c>
      <c r="AC17" s="17">
        <v>0.58935995044113332</v>
      </c>
      <c r="AD17" s="17">
        <v>0.64844039471037596</v>
      </c>
      <c r="AE17" s="17">
        <v>0.58148858644176671</v>
      </c>
    </row>
    <row r="18" spans="1:31" s="9" customFormat="1" ht="24" customHeight="1" x14ac:dyDescent="0.25">
      <c r="A18" s="19" t="s">
        <v>75</v>
      </c>
      <c r="B18" s="10" t="s">
        <v>3</v>
      </c>
      <c r="C18" s="17">
        <v>6.9729040516023272E-2</v>
      </c>
      <c r="D18" s="17">
        <v>5.958624787374283E-2</v>
      </c>
      <c r="E18" s="17">
        <v>7.1248540132726024E-2</v>
      </c>
      <c r="F18" s="17">
        <v>6.5851686389416686E-2</v>
      </c>
      <c r="G18" s="17">
        <v>7.3179263825110002E-2</v>
      </c>
      <c r="H18" s="17">
        <v>8.883857609187229E-2</v>
      </c>
      <c r="I18" s="17">
        <v>9.9545996088569524E-2</v>
      </c>
      <c r="J18" s="17">
        <v>0.1319185950899707</v>
      </c>
      <c r="K18" s="17">
        <v>0.11204855852192919</v>
      </c>
      <c r="L18" s="17">
        <v>0.10980693038270264</v>
      </c>
      <c r="M18" s="17">
        <v>9.5549022812661422E-2</v>
      </c>
      <c r="N18" s="17">
        <v>7.3396986003958303E-2</v>
      </c>
      <c r="O18" s="17">
        <v>6.5036884347836887E-2</v>
      </c>
      <c r="P18" s="17">
        <v>7.1342446137715176E-2</v>
      </c>
      <c r="Q18" s="17">
        <v>9.7372070704521946E-2</v>
      </c>
      <c r="R18" s="17">
        <v>9.736081222104466E-2</v>
      </c>
      <c r="S18" s="17">
        <v>9.3218561652964646E-2</v>
      </c>
      <c r="T18" s="17">
        <v>0.11934170141095007</v>
      </c>
      <c r="U18" s="17">
        <v>0.12382300556452172</v>
      </c>
      <c r="V18" s="17">
        <v>9.6380778651432075E-2</v>
      </c>
      <c r="W18" s="17">
        <v>0.1044451750525161</v>
      </c>
      <c r="X18" s="17">
        <v>0.11632630323102593</v>
      </c>
      <c r="Y18" s="17">
        <v>0.10809734472931404</v>
      </c>
      <c r="Z18" s="17">
        <v>9.6469601999815538E-2</v>
      </c>
      <c r="AA18" s="17">
        <v>0.11138256230328378</v>
      </c>
      <c r="AB18" s="17">
        <v>0.10118967642300809</v>
      </c>
      <c r="AC18" s="17">
        <v>6.6511388906213123E-2</v>
      </c>
      <c r="AD18" s="17">
        <v>4.9946220433084131E-2</v>
      </c>
      <c r="AE18" s="17">
        <v>5.840842479582338E-2</v>
      </c>
    </row>
    <row r="19" spans="1:31" s="9" customFormat="1" ht="24" customHeight="1" x14ac:dyDescent="0.25">
      <c r="A19" s="33" t="s">
        <v>76</v>
      </c>
      <c r="B19" s="26" t="s">
        <v>3</v>
      </c>
      <c r="C19" s="29">
        <v>0.21649336799999999</v>
      </c>
      <c r="D19" s="29">
        <v>0.16014234599999999</v>
      </c>
      <c r="E19" s="29">
        <v>0.24578736000000001</v>
      </c>
      <c r="F19" s="29">
        <v>0.25924626000000001</v>
      </c>
      <c r="G19" s="29">
        <v>0.26238357600000001</v>
      </c>
      <c r="H19" s="29">
        <v>0.34179108600000008</v>
      </c>
      <c r="I19" s="29">
        <v>0.358684326</v>
      </c>
      <c r="J19" s="29">
        <v>0.41659101120000014</v>
      </c>
      <c r="K19" s="29">
        <v>0.39300916200000013</v>
      </c>
      <c r="L19" s="29">
        <v>0.53687088000000005</v>
      </c>
      <c r="M19" s="29">
        <v>0.35085031799999988</v>
      </c>
      <c r="N19" s="29">
        <v>0.28193146800000007</v>
      </c>
      <c r="O19" s="29">
        <v>0.230212164</v>
      </c>
      <c r="P19" s="29">
        <v>0.24669699600000003</v>
      </c>
      <c r="Q19" s="29">
        <v>0.31406203920000003</v>
      </c>
      <c r="R19" s="29">
        <v>0.29505250319999998</v>
      </c>
      <c r="S19" s="29">
        <v>0.31377801</v>
      </c>
      <c r="T19" s="29">
        <v>0.30562841400000001</v>
      </c>
      <c r="U19" s="29">
        <v>0.33942417600000008</v>
      </c>
      <c r="V19" s="29">
        <v>0.36583889159999994</v>
      </c>
      <c r="W19" s="29">
        <v>0.40036978799999995</v>
      </c>
      <c r="X19" s="29">
        <v>0.47792089800000015</v>
      </c>
      <c r="Y19" s="29">
        <v>0.43694458079999998</v>
      </c>
      <c r="Z19" s="29">
        <v>0.43198427999999989</v>
      </c>
      <c r="AA19" s="29">
        <v>0.45147648000000007</v>
      </c>
      <c r="AB19" s="29">
        <v>0.43178007600000001</v>
      </c>
      <c r="AC19" s="29">
        <v>0.38564853599999999</v>
      </c>
      <c r="AD19" s="29">
        <v>0.37889123999999996</v>
      </c>
      <c r="AE19" s="29">
        <v>0.36788278800000007</v>
      </c>
    </row>
    <row r="20" spans="1:31" x14ac:dyDescent="0.25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s="9" customFormat="1" ht="24" customHeight="1" x14ac:dyDescent="0.25">
      <c r="A21" s="15" t="s">
        <v>8</v>
      </c>
      <c r="B21" s="7"/>
    </row>
    <row r="22" spans="1:31" s="9" customFormat="1" ht="24" customHeight="1" x14ac:dyDescent="0.25">
      <c r="A22" s="15" t="s">
        <v>9</v>
      </c>
      <c r="B22" s="7"/>
    </row>
    <row r="23" spans="1:31" s="9" customFormat="1" ht="24" customHeight="1" x14ac:dyDescent="0.25">
      <c r="A23" s="15" t="s">
        <v>77</v>
      </c>
      <c r="B23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81"/>
  <sheetViews>
    <sheetView showGridLines="0" topLeftCell="N1" zoomScaleNormal="100" workbookViewId="0">
      <selection activeCell="AF1" sqref="AF1"/>
    </sheetView>
  </sheetViews>
  <sheetFormatPr baseColWidth="10" defaultColWidth="11.42578125" defaultRowHeight="15" x14ac:dyDescent="0.25"/>
  <cols>
    <col min="1" max="1" width="46.85546875" style="2" customWidth="1"/>
    <col min="2" max="2" width="13.140625" style="2" customWidth="1"/>
    <col min="3" max="3" width="16.42578125" style="1" customWidth="1"/>
    <col min="4" max="27" width="13.42578125" style="1" customWidth="1"/>
    <col min="28" max="31" width="15.42578125" style="1" bestFit="1" customWidth="1"/>
    <col min="32" max="16384" width="11.42578125" style="1"/>
  </cols>
  <sheetData>
    <row r="1" spans="1:33" s="9" customFormat="1" ht="27" customHeight="1" x14ac:dyDescent="0.25">
      <c r="A1" s="13" t="s">
        <v>0</v>
      </c>
      <c r="B1" s="8" t="s">
        <v>1</v>
      </c>
      <c r="C1" s="8">
        <v>1990</v>
      </c>
      <c r="D1" s="8">
        <v>1991</v>
      </c>
      <c r="E1" s="8">
        <v>1992</v>
      </c>
      <c r="F1" s="8">
        <v>1993</v>
      </c>
      <c r="G1" s="8">
        <v>1994</v>
      </c>
      <c r="H1" s="8">
        <v>1995</v>
      </c>
      <c r="I1" s="8">
        <v>1996</v>
      </c>
      <c r="J1" s="8">
        <v>1997</v>
      </c>
      <c r="K1" s="8">
        <v>1998</v>
      </c>
      <c r="L1" s="8">
        <v>1999</v>
      </c>
      <c r="M1" s="8">
        <v>2000</v>
      </c>
      <c r="N1" s="8">
        <v>2001</v>
      </c>
      <c r="O1" s="8">
        <v>2002</v>
      </c>
      <c r="P1" s="8">
        <v>2003</v>
      </c>
      <c r="Q1" s="8">
        <v>2004</v>
      </c>
      <c r="R1" s="8">
        <v>2005</v>
      </c>
      <c r="S1" s="8">
        <v>2006</v>
      </c>
      <c r="T1" s="8">
        <v>2007</v>
      </c>
      <c r="U1" s="8">
        <v>2008</v>
      </c>
      <c r="V1" s="8">
        <v>2009</v>
      </c>
      <c r="W1" s="8">
        <v>2010</v>
      </c>
      <c r="X1" s="8">
        <v>2011</v>
      </c>
      <c r="Y1" s="8">
        <v>2012</v>
      </c>
      <c r="Z1" s="8">
        <v>2013</v>
      </c>
      <c r="AA1" s="8">
        <v>2014</v>
      </c>
      <c r="AB1" s="8">
        <v>2015</v>
      </c>
      <c r="AC1" s="8">
        <v>2016</v>
      </c>
      <c r="AD1" s="8">
        <v>2017</v>
      </c>
      <c r="AE1" s="8">
        <v>2018</v>
      </c>
    </row>
    <row r="2" spans="1:33" s="9" customFormat="1" ht="27" customHeight="1" x14ac:dyDescent="0.25">
      <c r="A2" s="19" t="s">
        <v>78</v>
      </c>
      <c r="B2" s="10" t="s">
        <v>3</v>
      </c>
      <c r="C2" s="17">
        <f>+SUM(C7:C9)</f>
        <v>3.9918458735794604</v>
      </c>
      <c r="D2" s="17">
        <f t="shared" ref="D2:AE2" si="0">+SUM(D7:D9)</f>
        <v>4.1748024105125747</v>
      </c>
      <c r="E2" s="17">
        <f t="shared" si="0"/>
        <v>4.3766614362827072</v>
      </c>
      <c r="F2" s="17">
        <f t="shared" si="0"/>
        <v>4.5942457783682933</v>
      </c>
      <c r="G2" s="17">
        <f t="shared" si="0"/>
        <v>4.8168120489717694</v>
      </c>
      <c r="H2" s="17">
        <f t="shared" si="0"/>
        <v>5.04922902456663</v>
      </c>
      <c r="I2" s="17">
        <f t="shared" si="0"/>
        <v>5.296191440546818</v>
      </c>
      <c r="J2" s="17">
        <f t="shared" si="0"/>
        <v>5.5473717473609403</v>
      </c>
      <c r="K2" s="17">
        <f t="shared" si="0"/>
        <v>5.7974300402045147</v>
      </c>
      <c r="L2" s="17">
        <f t="shared" si="0"/>
        <v>6.0340930850214995</v>
      </c>
      <c r="M2" s="17">
        <f t="shared" si="0"/>
        <v>6.2714010894403218</v>
      </c>
      <c r="N2" s="17">
        <f t="shared" si="0"/>
        <v>6.5109844019605925</v>
      </c>
      <c r="O2" s="17">
        <f t="shared" si="0"/>
        <v>6.7328824505100924</v>
      </c>
      <c r="P2" s="17">
        <f t="shared" si="0"/>
        <v>6.8096421892963166</v>
      </c>
      <c r="Q2" s="17">
        <f t="shared" si="0"/>
        <v>6.9714008917849171</v>
      </c>
      <c r="R2" s="17">
        <f t="shared" si="0"/>
        <v>7.2242566399892807</v>
      </c>
      <c r="S2" s="17">
        <f t="shared" si="0"/>
        <v>7.3550178080184718</v>
      </c>
      <c r="T2" s="17">
        <f t="shared" si="0"/>
        <v>7.3229636960720326</v>
      </c>
      <c r="U2" s="17">
        <f t="shared" si="0"/>
        <v>7.0446489017427609</v>
      </c>
      <c r="V2" s="17">
        <f t="shared" si="0"/>
        <v>6.7168873280003023</v>
      </c>
      <c r="W2" s="17">
        <f t="shared" si="0"/>
        <v>6.8336220301723749</v>
      </c>
      <c r="X2" s="17">
        <f t="shared" si="0"/>
        <v>6.9412503675731614</v>
      </c>
      <c r="Y2" s="17">
        <f t="shared" si="0"/>
        <v>7.373442718018671</v>
      </c>
      <c r="Z2" s="17">
        <f t="shared" si="0"/>
        <v>7.8029059771224505</v>
      </c>
      <c r="AA2" s="17">
        <f t="shared" si="0"/>
        <v>8.2883222607282221</v>
      </c>
      <c r="AB2" s="17">
        <f t="shared" si="0"/>
        <v>8.7080924139429925</v>
      </c>
      <c r="AC2" s="17">
        <f t="shared" si="0"/>
        <v>9.1179474053895113</v>
      </c>
      <c r="AD2" s="17">
        <f t="shared" si="0"/>
        <v>9.4227842095818986</v>
      </c>
      <c r="AE2" s="17">
        <f t="shared" si="0"/>
        <v>9.732610064194958</v>
      </c>
    </row>
    <row r="3" spans="1:33" s="9" customFormat="1" ht="27" customHeight="1" x14ac:dyDescent="0.25">
      <c r="A3" s="11" t="s">
        <v>4</v>
      </c>
      <c r="B3" s="16" t="s">
        <v>5</v>
      </c>
      <c r="C3" s="3">
        <v>32091213.454545468</v>
      </c>
      <c r="D3" s="3">
        <v>32615528</v>
      </c>
      <c r="E3" s="3">
        <v>32979988.199999999</v>
      </c>
      <c r="F3" s="3">
        <v>33344448.399999999</v>
      </c>
      <c r="G3" s="3">
        <v>33708908.600000001</v>
      </c>
      <c r="H3" s="3">
        <v>34073368.800000004</v>
      </c>
      <c r="I3" s="3">
        <v>34437829.000000007</v>
      </c>
      <c r="J3" s="3">
        <v>34802289.20000001</v>
      </c>
      <c r="K3" s="3">
        <v>35166749.400000013</v>
      </c>
      <c r="L3" s="3">
        <v>35531209.600000016</v>
      </c>
      <c r="M3" s="3">
        <v>35895669.800000019</v>
      </c>
      <c r="N3" s="3">
        <v>36260130</v>
      </c>
      <c r="O3" s="3">
        <v>36688681.777777776</v>
      </c>
      <c r="P3" s="3">
        <v>37117233.555555552</v>
      </c>
      <c r="Q3" s="3">
        <v>37545785.333333328</v>
      </c>
      <c r="R3" s="3">
        <v>37974337.111111104</v>
      </c>
      <c r="S3" s="3">
        <v>38402888.888888881</v>
      </c>
      <c r="T3" s="3">
        <v>38831440.666666657</v>
      </c>
      <c r="U3" s="3">
        <v>39259992.444444433</v>
      </c>
      <c r="V3" s="3">
        <v>39688544.222222209</v>
      </c>
      <c r="W3" s="3">
        <v>40117096</v>
      </c>
      <c r="X3" s="3">
        <v>41261490</v>
      </c>
      <c r="Y3" s="3">
        <v>41733271</v>
      </c>
      <c r="Z3" s="3">
        <v>42202935</v>
      </c>
      <c r="AA3" s="3">
        <v>42669500</v>
      </c>
      <c r="AB3" s="3">
        <v>43131966</v>
      </c>
      <c r="AC3" s="3">
        <v>43590368</v>
      </c>
      <c r="AD3" s="45">
        <v>44044811</v>
      </c>
      <c r="AE3" s="45">
        <v>44494502</v>
      </c>
    </row>
    <row r="4" spans="1:33" s="9" customFormat="1" ht="27" customHeight="1" x14ac:dyDescent="0.25">
      <c r="A4" s="14" t="s">
        <v>6</v>
      </c>
      <c r="B4" s="12" t="s">
        <v>7</v>
      </c>
      <c r="C4" s="48">
        <f t="shared" ref="C4:AE4" si="1">+C2*1000000/C3</f>
        <v>0.12439061798749299</v>
      </c>
      <c r="D4" s="48">
        <f t="shared" si="1"/>
        <v>0.12800045458447201</v>
      </c>
      <c r="E4" s="48">
        <f t="shared" si="1"/>
        <v>0.13270657981262429</v>
      </c>
      <c r="F4" s="48">
        <f t="shared" si="1"/>
        <v>0.13778142985769989</v>
      </c>
      <c r="G4" s="48">
        <f t="shared" si="1"/>
        <v>0.14289433413966329</v>
      </c>
      <c r="H4" s="48">
        <f t="shared" si="1"/>
        <v>0.14818696249860183</v>
      </c>
      <c r="I4" s="48">
        <f t="shared" si="1"/>
        <v>0.15378993375415206</v>
      </c>
      <c r="J4" s="48">
        <f t="shared" si="1"/>
        <v>0.15939674874493423</v>
      </c>
      <c r="K4" s="48">
        <f t="shared" si="1"/>
        <v>0.16485544268713426</v>
      </c>
      <c r="L4" s="48">
        <f t="shared" si="1"/>
        <v>0.16982515239282753</v>
      </c>
      <c r="M4" s="48">
        <f t="shared" si="1"/>
        <v>0.17471191161448443</v>
      </c>
      <c r="N4" s="48">
        <f t="shared" si="1"/>
        <v>0.17956318419047568</v>
      </c>
      <c r="O4" s="48">
        <f t="shared" si="1"/>
        <v>0.18351388287240614</v>
      </c>
      <c r="P4" s="48">
        <f t="shared" si="1"/>
        <v>0.183463085391424</v>
      </c>
      <c r="Q4" s="48">
        <f t="shared" si="1"/>
        <v>0.18567732249818392</v>
      </c>
      <c r="R4" s="48">
        <f t="shared" si="1"/>
        <v>0.19024049370108687</v>
      </c>
      <c r="S4" s="48">
        <f t="shared" si="1"/>
        <v>0.19152251356138214</v>
      </c>
      <c r="T4" s="48">
        <f t="shared" si="1"/>
        <v>0.18858336364424785</v>
      </c>
      <c r="U4" s="48">
        <f t="shared" si="1"/>
        <v>0.1794358190901697</v>
      </c>
      <c r="V4" s="48">
        <f t="shared" si="1"/>
        <v>0.16923995222378091</v>
      </c>
      <c r="W4" s="48">
        <f t="shared" si="1"/>
        <v>0.17034189189996143</v>
      </c>
      <c r="X4" s="48">
        <f t="shared" si="1"/>
        <v>0.16822587763004102</v>
      </c>
      <c r="Y4" s="48">
        <f t="shared" si="1"/>
        <v>0.1766802012240706</v>
      </c>
      <c r="Z4" s="48">
        <f t="shared" si="1"/>
        <v>0.18489012617540582</v>
      </c>
      <c r="AA4" s="48">
        <f t="shared" si="1"/>
        <v>0.19424465392676787</v>
      </c>
      <c r="AB4" s="48">
        <f t="shared" si="1"/>
        <v>0.20189416856034323</v>
      </c>
      <c r="AC4" s="48">
        <f t="shared" si="1"/>
        <v>0.20917344412851738</v>
      </c>
      <c r="AD4" s="48">
        <f t="shared" si="1"/>
        <v>0.2139363070392537</v>
      </c>
      <c r="AE4" s="48">
        <f t="shared" si="1"/>
        <v>0.21873736364539959</v>
      </c>
    </row>
    <row r="5" spans="1:33" s="9" customFormat="1" ht="18" customHeight="1" x14ac:dyDescent="0.25">
      <c r="A5" s="15"/>
      <c r="B5" s="7"/>
      <c r="C5" s="3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3" x14ac:dyDescent="0.25">
      <c r="A6" s="27" t="s">
        <v>79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3" s="9" customFormat="1" ht="24" customHeight="1" x14ac:dyDescent="0.25">
      <c r="A7" s="20" t="s">
        <v>80</v>
      </c>
      <c r="B7" s="25" t="s">
        <v>3</v>
      </c>
      <c r="C7" s="21">
        <v>3.9726003683946627</v>
      </c>
      <c r="D7" s="21">
        <v>4.1544135088354119</v>
      </c>
      <c r="E7" s="21">
        <v>4.3550959302397496</v>
      </c>
      <c r="F7" s="21">
        <v>4.5718554384698304</v>
      </c>
      <c r="G7" s="21">
        <v>4.7936033862130083</v>
      </c>
      <c r="H7" s="21">
        <v>5.0262726115441314</v>
      </c>
      <c r="I7" s="21">
        <v>5.2724345288816705</v>
      </c>
      <c r="J7" s="21">
        <v>5.522436758254158</v>
      </c>
      <c r="K7" s="21">
        <v>5.7718357320434679</v>
      </c>
      <c r="L7" s="21">
        <v>6.0088858424974765</v>
      </c>
      <c r="M7" s="21">
        <v>6.2461939355304867</v>
      </c>
      <c r="N7" s="21">
        <v>6.4862883172118861</v>
      </c>
      <c r="O7" s="21">
        <v>6.7095268148128344</v>
      </c>
      <c r="P7" s="21">
        <v>6.7850758120669159</v>
      </c>
      <c r="Q7" s="21">
        <v>6.9455330020901904</v>
      </c>
      <c r="R7" s="21">
        <v>7.1969915173612264</v>
      </c>
      <c r="S7" s="21">
        <v>7.3263686512166055</v>
      </c>
      <c r="T7" s="21">
        <v>7.2926682681355421</v>
      </c>
      <c r="U7" s="21">
        <v>7.0134779454119904</v>
      </c>
      <c r="V7" s="21">
        <v>6.6867127102050512</v>
      </c>
      <c r="W7" s="21">
        <v>6.8014989544649413</v>
      </c>
      <c r="X7" s="21">
        <v>6.9075884042980586</v>
      </c>
      <c r="Y7" s="21">
        <v>7.3398502521134086</v>
      </c>
      <c r="Z7" s="21">
        <v>7.7099110592233311</v>
      </c>
      <c r="AA7" s="21">
        <v>8.1957167800222219</v>
      </c>
      <c r="AB7" s="21">
        <v>8.6147792499162072</v>
      </c>
      <c r="AC7" s="21">
        <v>9.024935100264182</v>
      </c>
      <c r="AD7" s="21">
        <v>9.3293277108398911</v>
      </c>
      <c r="AE7" s="21">
        <v>9.6393522106558311</v>
      </c>
    </row>
    <row r="8" spans="1:33" s="9" customFormat="1" ht="24" customHeight="1" x14ac:dyDescent="0.25">
      <c r="A8" s="44" t="s">
        <v>81</v>
      </c>
      <c r="B8" s="10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5.8759132499999998E-2</v>
      </c>
      <c r="AA8" s="21">
        <v>5.8759132499999998E-2</v>
      </c>
      <c r="AB8" s="21">
        <v>5.8759132499999998E-2</v>
      </c>
      <c r="AC8" s="21">
        <v>5.8759132499999998E-2</v>
      </c>
      <c r="AD8" s="21">
        <v>5.8759132499999998E-2</v>
      </c>
      <c r="AE8" s="21">
        <v>5.8759132499999998E-2</v>
      </c>
    </row>
    <row r="9" spans="1:33" s="9" customFormat="1" ht="24" customHeight="1" x14ac:dyDescent="0.25">
      <c r="A9" s="22" t="s">
        <v>82</v>
      </c>
      <c r="B9" s="26" t="s">
        <v>3</v>
      </c>
      <c r="C9" s="23">
        <v>1.924550518479785E-2</v>
      </c>
      <c r="D9" s="23">
        <v>2.0388901677162487E-2</v>
      </c>
      <c r="E9" s="23">
        <v>2.1565506042957993E-2</v>
      </c>
      <c r="F9" s="23">
        <v>2.2390339898463112E-2</v>
      </c>
      <c r="G9" s="23">
        <v>2.3208662758761014E-2</v>
      </c>
      <c r="H9" s="23">
        <v>2.2956413022498443E-2</v>
      </c>
      <c r="I9" s="23">
        <v>2.3756911665147623E-2</v>
      </c>
      <c r="J9" s="23">
        <v>2.4934989106781866E-2</v>
      </c>
      <c r="K9" s="23">
        <v>2.5594308161046492E-2</v>
      </c>
      <c r="L9" s="23">
        <v>2.5207242524022715E-2</v>
      </c>
      <c r="M9" s="23">
        <v>2.5207153909835134E-2</v>
      </c>
      <c r="N9" s="23">
        <v>2.4696084748706486E-2</v>
      </c>
      <c r="O9" s="23">
        <v>2.3355635697257796E-2</v>
      </c>
      <c r="P9" s="23">
        <v>2.4566377229400888E-2</v>
      </c>
      <c r="Q9" s="23">
        <v>2.5867889694726944E-2</v>
      </c>
      <c r="R9" s="23">
        <v>2.7265122628054136E-2</v>
      </c>
      <c r="S9" s="23">
        <v>2.8649156801866246E-2</v>
      </c>
      <c r="T9" s="23">
        <v>3.0295427936490298E-2</v>
      </c>
      <c r="U9" s="23">
        <v>3.1170956330770411E-2</v>
      </c>
      <c r="V9" s="23">
        <v>3.0174617795250686E-2</v>
      </c>
      <c r="W9" s="23">
        <v>3.2123075707433245E-2</v>
      </c>
      <c r="X9" s="23">
        <v>3.3661963275102694E-2</v>
      </c>
      <c r="Y9" s="23">
        <v>3.3592465905262194E-2</v>
      </c>
      <c r="Z9" s="23">
        <v>3.4235785399119568E-2</v>
      </c>
      <c r="AA9" s="23">
        <v>3.3846348206000014E-2</v>
      </c>
      <c r="AB9" s="23">
        <v>3.4554031526784282E-2</v>
      </c>
      <c r="AC9" s="23">
        <v>3.4253172625328211E-2</v>
      </c>
      <c r="AD9" s="23">
        <v>3.4697366242006734E-2</v>
      </c>
      <c r="AE9" s="23">
        <v>3.4498721039125553E-2</v>
      </c>
    </row>
    <row r="11" spans="1:33" s="9" customFormat="1" ht="24" customHeight="1" x14ac:dyDescent="0.25">
      <c r="A11" s="15" t="s">
        <v>8</v>
      </c>
      <c r="B11" s="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3" s="9" customFormat="1" ht="24" customHeight="1" x14ac:dyDescent="0.25">
      <c r="A12" s="15" t="s">
        <v>9</v>
      </c>
      <c r="B12" s="7"/>
    </row>
    <row r="13" spans="1:33" s="9" customFormat="1" ht="24" customHeight="1" x14ac:dyDescent="0.25">
      <c r="A13" s="15" t="s">
        <v>10</v>
      </c>
      <c r="B13" s="7"/>
    </row>
    <row r="14" spans="1:33" x14ac:dyDescent="0.25">
      <c r="A14" s="1"/>
      <c r="B14" s="1"/>
      <c r="AD14"/>
      <c r="AE14"/>
      <c r="AF14"/>
      <c r="AG14"/>
    </row>
    <row r="15" spans="1:33" x14ac:dyDescent="0.25">
      <c r="A15" s="1"/>
      <c r="B15" s="1"/>
      <c r="AD15"/>
      <c r="AE15"/>
      <c r="AF15"/>
      <c r="AG15"/>
    </row>
    <row r="16" spans="1:33" x14ac:dyDescent="0.25">
      <c r="A16" s="1"/>
      <c r="B16" s="1"/>
      <c r="AD16"/>
      <c r="AE16"/>
      <c r="AF16"/>
      <c r="AG16"/>
    </row>
    <row r="17" spans="1:33" x14ac:dyDescent="0.25">
      <c r="A17" s="1"/>
      <c r="B17" s="1"/>
      <c r="AD17"/>
      <c r="AE17"/>
      <c r="AF17"/>
      <c r="AG17"/>
    </row>
    <row r="18" spans="1:33" x14ac:dyDescent="0.25">
      <c r="A18" s="1"/>
      <c r="B18" s="1"/>
      <c r="AD18"/>
      <c r="AE18"/>
      <c r="AF18"/>
      <c r="AG18"/>
    </row>
    <row r="19" spans="1:33" x14ac:dyDescent="0.25">
      <c r="A19" s="1"/>
      <c r="B19" s="1"/>
      <c r="AD19"/>
      <c r="AE19"/>
      <c r="AF19"/>
      <c r="AG19"/>
    </row>
    <row r="20" spans="1:33" x14ac:dyDescent="0.25">
      <c r="A20" s="1"/>
      <c r="B20" s="1"/>
      <c r="AD20"/>
      <c r="AE20"/>
      <c r="AF20"/>
      <c r="AG20"/>
    </row>
    <row r="21" spans="1:33" x14ac:dyDescent="0.25">
      <c r="A21" s="1"/>
      <c r="B21" s="1"/>
      <c r="AD21"/>
      <c r="AE21"/>
      <c r="AF21"/>
      <c r="AG21"/>
    </row>
    <row r="22" spans="1:33" x14ac:dyDescent="0.25">
      <c r="A22" s="1"/>
      <c r="B22" s="1"/>
      <c r="AD22"/>
      <c r="AE22"/>
      <c r="AF22"/>
      <c r="AG22"/>
    </row>
    <row r="23" spans="1:33" x14ac:dyDescent="0.25">
      <c r="A23" s="1"/>
      <c r="B23" s="1"/>
      <c r="AD23"/>
      <c r="AE23"/>
      <c r="AF23"/>
      <c r="AG23"/>
    </row>
    <row r="24" spans="1:33" x14ac:dyDescent="0.25">
      <c r="A24" s="1"/>
      <c r="B24" s="1"/>
      <c r="AD24"/>
      <c r="AE24"/>
      <c r="AF24"/>
      <c r="AG24"/>
    </row>
    <row r="25" spans="1:33" x14ac:dyDescent="0.25">
      <c r="A25" s="1"/>
      <c r="B25" s="1"/>
      <c r="AD25"/>
      <c r="AE25"/>
      <c r="AF25"/>
      <c r="AG25"/>
    </row>
    <row r="26" spans="1:33" x14ac:dyDescent="0.25">
      <c r="A26" s="1"/>
      <c r="B26" s="1"/>
      <c r="AD26"/>
      <c r="AE26"/>
      <c r="AF26"/>
      <c r="AG26"/>
    </row>
    <row r="27" spans="1:33" x14ac:dyDescent="0.25">
      <c r="A27" s="1"/>
      <c r="B27" s="1"/>
      <c r="AD27"/>
      <c r="AE27"/>
      <c r="AF27"/>
      <c r="AG27"/>
    </row>
    <row r="28" spans="1:33" x14ac:dyDescent="0.25">
      <c r="A28" s="1"/>
      <c r="B28" s="1"/>
      <c r="AD28"/>
      <c r="AE28"/>
      <c r="AF28"/>
      <c r="AG28"/>
    </row>
    <row r="29" spans="1:33" x14ac:dyDescent="0.25">
      <c r="A29" s="1"/>
      <c r="B29" s="1"/>
      <c r="AD29"/>
      <c r="AE29"/>
      <c r="AF29"/>
      <c r="AG29"/>
    </row>
    <row r="30" spans="1:33" x14ac:dyDescent="0.25">
      <c r="A30" s="1"/>
      <c r="B30" s="1"/>
      <c r="AD30"/>
      <c r="AE30"/>
      <c r="AF30"/>
      <c r="AG30"/>
    </row>
    <row r="31" spans="1:33" x14ac:dyDescent="0.25">
      <c r="A31" s="1"/>
      <c r="B31" s="1"/>
      <c r="AD31"/>
      <c r="AE31"/>
      <c r="AF31"/>
      <c r="AG31"/>
    </row>
    <row r="32" spans="1:33" x14ac:dyDescent="0.25">
      <c r="A32" s="1"/>
      <c r="B32" s="1"/>
      <c r="AD32"/>
      <c r="AE32"/>
      <c r="AF32"/>
      <c r="AG32"/>
    </row>
    <row r="33" spans="1:33" x14ac:dyDescent="0.25">
      <c r="A33" s="1"/>
      <c r="B33" s="1"/>
      <c r="AD33"/>
      <c r="AE33"/>
      <c r="AF33"/>
      <c r="AG33"/>
    </row>
    <row r="34" spans="1:33" x14ac:dyDescent="0.25">
      <c r="A34" s="1"/>
      <c r="B34" s="1"/>
      <c r="AD34"/>
      <c r="AE34"/>
      <c r="AF34"/>
      <c r="AG34"/>
    </row>
    <row r="35" spans="1:33" x14ac:dyDescent="0.25">
      <c r="A35" s="1"/>
      <c r="B35" s="1"/>
      <c r="AD35"/>
      <c r="AE35"/>
      <c r="AF35"/>
      <c r="AG35"/>
    </row>
    <row r="36" spans="1:33" x14ac:dyDescent="0.25">
      <c r="A36" s="1"/>
      <c r="B36" s="1"/>
      <c r="AD36"/>
      <c r="AE36"/>
      <c r="AF36"/>
      <c r="AG36"/>
    </row>
    <row r="37" spans="1:33" x14ac:dyDescent="0.25">
      <c r="A37" s="1"/>
      <c r="B37" s="1"/>
      <c r="AD37"/>
      <c r="AE37"/>
      <c r="AF37"/>
      <c r="AG37"/>
    </row>
    <row r="38" spans="1:33" x14ac:dyDescent="0.25">
      <c r="A38" s="1"/>
      <c r="B38" s="1"/>
      <c r="AD38"/>
      <c r="AE38"/>
      <c r="AF38"/>
      <c r="AG38"/>
    </row>
    <row r="39" spans="1:33" x14ac:dyDescent="0.25">
      <c r="A39" s="1"/>
      <c r="B39" s="1"/>
      <c r="AD39"/>
      <c r="AE39"/>
      <c r="AF39"/>
      <c r="AG39"/>
    </row>
    <row r="40" spans="1:33" x14ac:dyDescent="0.25">
      <c r="A40" s="1"/>
      <c r="B40" s="1"/>
      <c r="AD40"/>
      <c r="AE40"/>
      <c r="AF40"/>
      <c r="AG40"/>
    </row>
    <row r="41" spans="1:33" x14ac:dyDescent="0.25">
      <c r="A41" s="1"/>
      <c r="B41" s="1"/>
      <c r="AD41"/>
      <c r="AE41"/>
      <c r="AF41"/>
      <c r="AG41"/>
    </row>
    <row r="42" spans="1:33" x14ac:dyDescent="0.25">
      <c r="A42" s="1"/>
      <c r="B42" s="1"/>
      <c r="AD42"/>
      <c r="AE42"/>
      <c r="AF42"/>
      <c r="AG42"/>
    </row>
    <row r="43" spans="1:33" x14ac:dyDescent="0.25">
      <c r="A43" s="1"/>
      <c r="B43" s="1"/>
      <c r="AD43"/>
      <c r="AE43"/>
      <c r="AF43"/>
      <c r="AG43"/>
    </row>
    <row r="44" spans="1:33" x14ac:dyDescent="0.25">
      <c r="A44" s="1"/>
      <c r="B44" s="1"/>
      <c r="AD44"/>
      <c r="AE44"/>
      <c r="AF44"/>
      <c r="AG44"/>
    </row>
    <row r="45" spans="1:33" x14ac:dyDescent="0.25">
      <c r="A45" s="1"/>
      <c r="B45" s="1"/>
      <c r="AD45"/>
      <c r="AE45"/>
      <c r="AF45"/>
      <c r="AG45"/>
    </row>
    <row r="46" spans="1:33" x14ac:dyDescent="0.25">
      <c r="A46" s="1"/>
      <c r="B46" s="1"/>
      <c r="AD46"/>
      <c r="AE46"/>
      <c r="AF46"/>
      <c r="AG46"/>
    </row>
    <row r="47" spans="1:33" x14ac:dyDescent="0.25">
      <c r="A47" s="1"/>
      <c r="B47" s="1"/>
      <c r="AD47"/>
      <c r="AE47"/>
      <c r="AF47"/>
      <c r="AG47"/>
    </row>
    <row r="48" spans="1:33" x14ac:dyDescent="0.25">
      <c r="A48" s="1"/>
      <c r="B48" s="1"/>
      <c r="AD48"/>
      <c r="AE48"/>
      <c r="AF48"/>
      <c r="AG48"/>
    </row>
    <row r="49" spans="1:33" x14ac:dyDescent="0.25">
      <c r="A49" s="1"/>
      <c r="B49" s="1"/>
      <c r="AD49"/>
      <c r="AE49"/>
      <c r="AF49"/>
      <c r="AG49"/>
    </row>
    <row r="50" spans="1:33" x14ac:dyDescent="0.25">
      <c r="A50" s="1"/>
      <c r="B50" s="1"/>
      <c r="AD50"/>
      <c r="AE50"/>
      <c r="AF50"/>
      <c r="AG50"/>
    </row>
    <row r="51" spans="1:33" x14ac:dyDescent="0.25">
      <c r="A51" s="1"/>
      <c r="B51" s="1"/>
      <c r="AD51"/>
      <c r="AE51"/>
      <c r="AF51"/>
      <c r="AG51"/>
    </row>
    <row r="52" spans="1:33" x14ac:dyDescent="0.25">
      <c r="A52" s="1"/>
      <c r="B52" s="1"/>
      <c r="AD52"/>
      <c r="AE52"/>
      <c r="AF52"/>
      <c r="AG52"/>
    </row>
    <row r="53" spans="1:33" x14ac:dyDescent="0.25">
      <c r="A53" s="1"/>
      <c r="B53" s="1"/>
    </row>
    <row r="54" spans="1:33" x14ac:dyDescent="0.25">
      <c r="A54" s="1"/>
      <c r="B54" s="1"/>
    </row>
    <row r="55" spans="1:33" x14ac:dyDescent="0.25">
      <c r="A55" s="1"/>
      <c r="B55" s="1"/>
    </row>
    <row r="56" spans="1:33" x14ac:dyDescent="0.25">
      <c r="A56" s="1"/>
      <c r="B56" s="1"/>
    </row>
    <row r="57" spans="1:33" x14ac:dyDescent="0.25">
      <c r="A57" s="1"/>
      <c r="B57" s="1"/>
    </row>
    <row r="58" spans="1:33" x14ac:dyDescent="0.25">
      <c r="A58" s="1"/>
      <c r="B58" s="1"/>
    </row>
    <row r="59" spans="1:33" x14ac:dyDescent="0.25">
      <c r="A59" s="1"/>
      <c r="B59" s="1"/>
    </row>
    <row r="60" spans="1:33" x14ac:dyDescent="0.25">
      <c r="A60" s="1"/>
      <c r="B60" s="1"/>
    </row>
    <row r="61" spans="1:33" x14ac:dyDescent="0.25">
      <c r="A61" s="1"/>
      <c r="B61" s="1"/>
    </row>
    <row r="62" spans="1:33" x14ac:dyDescent="0.25">
      <c r="A62" s="1"/>
      <c r="B62" s="1"/>
    </row>
    <row r="63" spans="1:33" x14ac:dyDescent="0.25">
      <c r="A63" s="1"/>
      <c r="B63" s="1"/>
    </row>
    <row r="64" spans="1:33" x14ac:dyDescent="0.25">
      <c r="A64" s="1"/>
      <c r="B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EDC0F-81AC-4EF5-B13C-68572021F9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Emisiones por Habitante</vt:lpstr>
      <vt:lpstr>Emisiones por PIB</vt:lpstr>
      <vt:lpstr>Emisiones por unidad de energía</vt:lpstr>
      <vt:lpstr>Emisiones por unidad de EE</vt:lpstr>
      <vt:lpstr>Industria por VBP</vt:lpstr>
      <vt:lpstr>Emisiones por Cabeza Bovina</vt:lpstr>
      <vt:lpstr>Emisiones Produccion de Granos</vt:lpstr>
      <vt:lpstr>Emisiones RSU por habitante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</dc:creator>
  <cp:keywords/>
  <dc:description/>
  <cp:lastModifiedBy>INGEI</cp:lastModifiedBy>
  <cp:revision/>
  <dcterms:created xsi:type="dcterms:W3CDTF">2016-12-29T15:20:25Z</dcterms:created>
  <dcterms:modified xsi:type="dcterms:W3CDTF">2022-07-20T18:45:32Z</dcterms:modified>
  <cp:category/>
  <cp:contentStatus/>
</cp:coreProperties>
</file>